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35" windowHeight="8445"/>
  </bookViews>
  <sheets>
    <sheet name="TERMS OF REF" sheetId="5" r:id="rId1"/>
    <sheet name="SYSTEMS &amp; CONDITIONS" sheetId="1" r:id="rId2"/>
    <sheet name="USEFUL LIFE TABLES" sheetId="4" r:id="rId3"/>
    <sheet name="IMMEDIATE NEEDS" sheetId="3" r:id="rId4"/>
    <sheet name="CAPITAL RESERVE STUDY" sheetId="2" r:id="rId5"/>
  </sheets>
  <definedNames>
    <definedName name="_xlnm.Print_Area" localSheetId="3">'IMMEDIATE NEEDS'!$A$1:$J$37</definedName>
    <definedName name="_xlnm.Print_Area" localSheetId="0">'TERMS OF REF'!$A$1:$I$47</definedName>
    <definedName name="_xlnm.Print_Area" localSheetId="2">'USEFUL LIFE TABLES'!$A$1:$E$346</definedName>
    <definedName name="_xlnm.Print_Titles" localSheetId="1">'SYSTEMS &amp; CONDITIONS'!$1:$8</definedName>
    <definedName name="_xlnm.Print_Titles" localSheetId="2">'USEFUL LIFE TABLES'!$1:$1</definedName>
  </definedNames>
  <calcPr calcId="145621"/>
</workbook>
</file>

<file path=xl/calcChain.xml><?xml version="1.0" encoding="utf-8"?>
<calcChain xmlns="http://schemas.openxmlformats.org/spreadsheetml/2006/main">
  <c r="X41" i="2" l="1"/>
  <c r="X40" i="2"/>
  <c r="X39" i="2"/>
  <c r="X38" i="2"/>
  <c r="X44" i="2"/>
  <c r="X43" i="2"/>
  <c r="X42" i="2"/>
  <c r="X37" i="2"/>
  <c r="X36" i="2"/>
  <c r="D37" i="3" l="1"/>
  <c r="X66" i="2" l="1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X9" i="2"/>
  <c r="E69" i="2"/>
  <c r="F69" i="2" s="1"/>
  <c r="G69" i="2" s="1"/>
  <c r="H69" i="2" s="1"/>
  <c r="I69" i="2" s="1"/>
  <c r="J69" i="2" s="1"/>
  <c r="K69" i="2" s="1"/>
  <c r="L69" i="2" s="1"/>
  <c r="M69" i="2" s="1"/>
  <c r="N69" i="2" s="1"/>
  <c r="O69" i="2" s="1"/>
  <c r="P69" i="2" s="1"/>
  <c r="Q69" i="2" s="1"/>
  <c r="R69" i="2" s="1"/>
  <c r="S69" i="2" s="1"/>
  <c r="T69" i="2" s="1"/>
  <c r="U69" i="2" s="1"/>
  <c r="V69" i="2" s="1"/>
  <c r="W69" i="2" s="1"/>
  <c r="E70" i="2" l="1"/>
  <c r="G70" i="2"/>
  <c r="K70" i="2"/>
  <c r="F70" i="2"/>
  <c r="H70" i="2"/>
  <c r="J70" i="2"/>
  <c r="L70" i="2"/>
  <c r="N70" i="2"/>
  <c r="P70" i="2"/>
  <c r="R70" i="2"/>
  <c r="T70" i="2"/>
  <c r="V70" i="2"/>
  <c r="I70" i="2"/>
  <c r="M70" i="2"/>
  <c r="O70" i="2"/>
  <c r="Q70" i="2"/>
  <c r="S70" i="2"/>
  <c r="U70" i="2"/>
  <c r="W70" i="2"/>
  <c r="D68" i="2"/>
  <c r="X68" i="2" l="1"/>
  <c r="D70" i="2"/>
  <c r="X70" i="2" l="1"/>
  <c r="E71" i="2"/>
  <c r="F71" i="2" s="1"/>
  <c r="G71" i="2" s="1"/>
  <c r="H71" i="2" s="1"/>
  <c r="I71" i="2" s="1"/>
  <c r="J71" i="2" s="1"/>
  <c r="K71" i="2" s="1"/>
  <c r="L71" i="2" s="1"/>
  <c r="M71" i="2" s="1"/>
  <c r="N71" i="2" s="1"/>
  <c r="O71" i="2" s="1"/>
  <c r="P71" i="2" s="1"/>
  <c r="Q71" i="2" s="1"/>
  <c r="R71" i="2" s="1"/>
  <c r="S71" i="2" s="1"/>
  <c r="T71" i="2" s="1"/>
  <c r="U71" i="2" s="1"/>
  <c r="V71" i="2" s="1"/>
  <c r="W71" i="2" s="1"/>
  <c r="X71" i="2" s="1"/>
</calcChain>
</file>

<file path=xl/sharedStrings.xml><?xml version="1.0" encoding="utf-8"?>
<sst xmlns="http://schemas.openxmlformats.org/spreadsheetml/2006/main" count="742" uniqueCount="531">
  <si>
    <t>SITE SYSTEMS AND CONDITIONS</t>
  </si>
  <si>
    <t>Project:</t>
  </si>
  <si>
    <t>Address(es):</t>
  </si>
  <si>
    <t>ITEMS (EUL)</t>
  </si>
  <si>
    <t>CONDITION</t>
  </si>
  <si>
    <t>ACTION</t>
  </si>
  <si>
    <t>NOW</t>
  </si>
  <si>
    <t>DM</t>
  </si>
  <si>
    <t>QUANTITY</t>
  </si>
  <si>
    <t>FIELD NOTES</t>
  </si>
  <si>
    <t>Pedestrian Paving</t>
  </si>
  <si>
    <t>Site Lighting</t>
  </si>
  <si>
    <t>EXPECTED USEFUL LIFE (EUL)</t>
  </si>
  <si>
    <t>ACTUAL AGE</t>
  </si>
  <si>
    <t xml:space="preserve">EFFECTIVE REMAINING LIFE </t>
  </si>
  <si>
    <t>DIFF</t>
  </si>
  <si>
    <t>Landscaping</t>
  </si>
  <si>
    <t>Irrigation</t>
  </si>
  <si>
    <t>Lighting - building mounted</t>
  </si>
  <si>
    <t>Parking</t>
  </si>
  <si>
    <t>Electrical</t>
  </si>
  <si>
    <t>Mailboxes</t>
  </si>
  <si>
    <t>Signage</t>
  </si>
  <si>
    <t>Retaining Walls</t>
  </si>
  <si>
    <t>Fencing</t>
  </si>
  <si>
    <t>Exterior Stairs</t>
  </si>
  <si>
    <t>Exterior Railings</t>
  </si>
  <si>
    <t>Common Areas/Community Buildings</t>
  </si>
  <si>
    <t>BUILDLING ARCHITECTURE</t>
  </si>
  <si>
    <t>DWELLING UNITS</t>
  </si>
  <si>
    <t>Accessibility</t>
  </si>
  <si>
    <t>Cabinets</t>
  </si>
  <si>
    <t>Countertops</t>
  </si>
  <si>
    <t>Interior Doors</t>
  </si>
  <si>
    <t>Foundations</t>
  </si>
  <si>
    <t>Crawl Spaces/Basements</t>
  </si>
  <si>
    <t>Floor finishes</t>
  </si>
  <si>
    <t>Wall finishes</t>
  </si>
  <si>
    <t xml:space="preserve">Framing </t>
  </si>
  <si>
    <t xml:space="preserve">  wall</t>
  </si>
  <si>
    <t xml:space="preserve">  floor</t>
  </si>
  <si>
    <t>Exterior wall sheathing</t>
  </si>
  <si>
    <t>Roof sheathing</t>
  </si>
  <si>
    <t>Roofing</t>
  </si>
  <si>
    <t>Windows</t>
  </si>
  <si>
    <t>Soffits</t>
  </si>
  <si>
    <t>HVAC</t>
  </si>
  <si>
    <t xml:space="preserve">  ductwork</t>
  </si>
  <si>
    <t xml:space="preserve">  equipment</t>
  </si>
  <si>
    <t>Plumbing</t>
  </si>
  <si>
    <t xml:space="preserve">  hot water heating</t>
  </si>
  <si>
    <t xml:space="preserve">  water piping</t>
  </si>
  <si>
    <t xml:space="preserve">  waste/vent piping</t>
  </si>
  <si>
    <t xml:space="preserve">     wall</t>
  </si>
  <si>
    <t xml:space="preserve">    under slab</t>
  </si>
  <si>
    <t xml:space="preserve">  bath fans &amp; ventilation</t>
  </si>
  <si>
    <t>Appliances</t>
  </si>
  <si>
    <t>Elevators</t>
  </si>
  <si>
    <t xml:space="preserve">  attic</t>
  </si>
  <si>
    <t>Sprinklers</t>
  </si>
  <si>
    <t xml:space="preserve">  light fixtures</t>
  </si>
  <si>
    <t xml:space="preserve">  outlets/switches</t>
  </si>
  <si>
    <t xml:space="preserve">  wiring</t>
  </si>
  <si>
    <t xml:space="preserve">  equipment (panels/breakers)</t>
  </si>
  <si>
    <t xml:space="preserve">  smoke alarms</t>
  </si>
  <si>
    <t xml:space="preserve">  fire alarm system</t>
  </si>
  <si>
    <t>Attic draft stop/fire walls</t>
  </si>
  <si>
    <t xml:space="preserve">Date: </t>
  </si>
  <si>
    <t>PHYSICAL NEEDS ASSESSMENT 
REMAINING USEFUL LIFE (FANNIE MAE FORMS)</t>
  </si>
  <si>
    <t xml:space="preserve">  Water</t>
  </si>
  <si>
    <t xml:space="preserve">  Fire</t>
  </si>
  <si>
    <t xml:space="preserve">  Gas</t>
  </si>
  <si>
    <t xml:space="preserve">  Electrical</t>
  </si>
  <si>
    <t xml:space="preserve">  Sanitary</t>
  </si>
  <si>
    <t xml:space="preserve">  Cable/Phone/Communications</t>
  </si>
  <si>
    <t>Ceilings</t>
  </si>
  <si>
    <t>MORTGAGE TERM:</t>
  </si>
  <si>
    <t>FAMILY:</t>
  </si>
  <si>
    <t>ELDERLY:</t>
  </si>
  <si>
    <t># of Units:</t>
  </si>
  <si>
    <t># of Buildings:</t>
  </si>
  <si>
    <t>AGE:</t>
  </si>
  <si>
    <t>ITEM</t>
  </si>
  <si>
    <t>UNIT</t>
  </si>
  <si>
    <t>COST BY YEAR</t>
  </si>
  <si>
    <t>COST</t>
  </si>
  <si>
    <t>YEAR 1</t>
  </si>
  <si>
    <t>YEAR 2</t>
  </si>
  <si>
    <t>YEAR 3</t>
  </si>
  <si>
    <t>YEAR 4</t>
  </si>
  <si>
    <t>YEAR 5</t>
  </si>
  <si>
    <t>YEAR 16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</si>
  <si>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</si>
  <si>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</si>
  <si>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</si>
  <si>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</si>
  <si>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</si>
  <si>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</si>
  <si>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</si>
  <si>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</si>
  <si>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</si>
  <si>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17</t>
  </si>
  <si>
    <t>YEAR 18</t>
  </si>
  <si>
    <t>YEAR 19</t>
  </si>
  <si>
    <t>YEAR 20</t>
  </si>
  <si>
    <t>TOTAL, UNINFLATED</t>
  </si>
  <si>
    <t>Inflation Factor @ 5%</t>
  </si>
  <si>
    <t>TOTAL INFLATED</t>
  </si>
  <si>
    <t>TOTALS</t>
  </si>
  <si>
    <t>CUMULATIVE TOTAL</t>
  </si>
  <si>
    <t>COMMENTS</t>
  </si>
  <si>
    <t>TOTAL</t>
  </si>
  <si>
    <t>EXPECTED USEFUL LIFE TABLE</t>
  </si>
  <si>
    <t>SITE SYSTEMS</t>
  </si>
  <si>
    <t>FAMILY</t>
  </si>
  <si>
    <t>ELDERLY</t>
  </si>
  <si>
    <t>ACTION = REPLACE</t>
  </si>
  <si>
    <t>50+ = "long-lived" systems</t>
  </si>
  <si>
    <t>CONSTR.</t>
  </si>
  <si>
    <t>UNLESS NOTED</t>
  </si>
  <si>
    <t>Basketball Courts</t>
  </si>
  <si>
    <t>Built Improvements (playgrounds/site furniture)</t>
  </si>
  <si>
    <t>Catch Basin</t>
  </si>
  <si>
    <t>Concrete Curb &amp; Sidewalks</t>
  </si>
  <si>
    <t>Compactors</t>
  </si>
  <si>
    <t>DHW/Supply/Return</t>
  </si>
  <si>
    <t>Detention Ponds &amp; Assoc. Structures</t>
  </si>
  <si>
    <t>Dumpsters</t>
  </si>
  <si>
    <t>Dumpster Enclosures</t>
  </si>
  <si>
    <t>Fence only</t>
  </si>
  <si>
    <t>Earthwork</t>
  </si>
  <si>
    <t>50+</t>
  </si>
  <si>
    <t>Electrical Distribution Center</t>
  </si>
  <si>
    <t>Emergency Generator</t>
  </si>
  <si>
    <t>Vinyl</t>
  </si>
  <si>
    <t>Chain Link</t>
  </si>
  <si>
    <t>Wrought iron</t>
  </si>
  <si>
    <t>Stockade</t>
  </si>
  <si>
    <t>Post &amp; Rail</t>
  </si>
  <si>
    <t>Incinerators</t>
  </si>
  <si>
    <t>Irrigation Systems</t>
  </si>
  <si>
    <t>Lift Station</t>
  </si>
  <si>
    <t>Lift Station - Pumps/Motors/Controllers</t>
  </si>
  <si>
    <t>Mail Boxes-Pedestal/Built-In</t>
  </si>
  <si>
    <t>Mail Facilities</t>
  </si>
  <si>
    <t>Asphalt</t>
  </si>
  <si>
    <t>Resurface</t>
  </si>
  <si>
    <t>Concrete</t>
  </si>
  <si>
    <t>Gravel</t>
  </si>
  <si>
    <t>Pave with asphalt or concrete</t>
  </si>
  <si>
    <t>Bituminous</t>
  </si>
  <si>
    <t>Pavers</t>
  </si>
  <si>
    <t>Fill cracks/repoint</t>
  </si>
  <si>
    <t>Masonry</t>
  </si>
  <si>
    <t>Wood</t>
  </si>
  <si>
    <t>Stone</t>
  </si>
  <si>
    <t>Modular Block</t>
  </si>
  <si>
    <t>Roadways</t>
  </si>
  <si>
    <t>Asphalt (sealing)</t>
  </si>
  <si>
    <t>Seal</t>
  </si>
  <si>
    <t>Sanitary Treatment</t>
  </si>
  <si>
    <t>Entry sign, Brick/Stone</t>
  </si>
  <si>
    <t>Entry sign, EIFS</t>
  </si>
  <si>
    <t>Traffic &amp; info signs</t>
  </si>
  <si>
    <t>Site Electrical Main</t>
  </si>
  <si>
    <t>Site Gas Main</t>
  </si>
  <si>
    <t>Site Power Distribution</t>
  </si>
  <si>
    <t>Site Sanitary Lines</t>
  </si>
  <si>
    <t>Site Sewer Main</t>
  </si>
  <si>
    <t>Site Water Main</t>
  </si>
  <si>
    <t>Storm Drain Lines</t>
  </si>
  <si>
    <t xml:space="preserve">Swimming Pool </t>
  </si>
  <si>
    <t>Plastered Surface</t>
  </si>
  <si>
    <t>Deck</t>
  </si>
  <si>
    <t>Mech'l Equipment</t>
  </si>
  <si>
    <t>Tennis Courts</t>
  </si>
  <si>
    <t>Tennis Courts - Acrylic Coating</t>
  </si>
  <si>
    <t>Transformer</t>
  </si>
  <si>
    <t>Water Tower</t>
  </si>
  <si>
    <t>BUILDING ARCHITECTURE</t>
  </si>
  <si>
    <t>Appurtenant Structures</t>
  </si>
  <si>
    <t>Porches</t>
  </si>
  <si>
    <t>Paint @ 5 years</t>
  </si>
  <si>
    <t>Wood Decks</t>
  </si>
  <si>
    <t>Storage Sheds</t>
  </si>
  <si>
    <t>Greenhouses</t>
  </si>
  <si>
    <t>Carports</t>
  </si>
  <si>
    <t>Garages</t>
  </si>
  <si>
    <t>Basement Stairs</t>
  </si>
  <si>
    <t>Building Mtd. Exterior Lighting</t>
  </si>
  <si>
    <t>Building Mtd. HID Lighting</t>
  </si>
  <si>
    <t>Bulkheads</t>
  </si>
  <si>
    <t>Canopies</t>
  </si>
  <si>
    <t>Wood/Metal</t>
  </si>
  <si>
    <t>Re-roof</t>
  </si>
  <si>
    <t>Ceilings, exterior or open</t>
  </si>
  <si>
    <t>Paint</t>
  </si>
  <si>
    <t>Ceilings, exterior or open (Vinyl)</t>
  </si>
  <si>
    <t>Chimney</t>
  </si>
  <si>
    <t>Exterior Doors (common area)</t>
  </si>
  <si>
    <t>Aluminum &amp; Glass</t>
  </si>
  <si>
    <t>Door Only</t>
  </si>
  <si>
    <t>Solid Core (wood or metal)</t>
  </si>
  <si>
    <t>Insulated Metal</t>
  </si>
  <si>
    <t>Automatic</t>
  </si>
  <si>
    <t>Door &amp; Mechanism</t>
  </si>
  <si>
    <t>Metal</t>
  </si>
  <si>
    <t>Filled metal pan</t>
  </si>
  <si>
    <t>Exterior Walls</t>
  </si>
  <si>
    <t>Cementitious (mfgr) siding</t>
  </si>
  <si>
    <t>Prep &amp; Paint</t>
  </si>
  <si>
    <t>Brick or block</t>
  </si>
  <si>
    <t>Repoint</t>
  </si>
  <si>
    <t>Stone veneer (brownstone)</t>
  </si>
  <si>
    <t>Waterproof &amp; Caulk</t>
  </si>
  <si>
    <t>Glass Block</t>
  </si>
  <si>
    <t>Recaulk</t>
  </si>
  <si>
    <t>Granite block</t>
  </si>
  <si>
    <t>Metal/glass curtainwall</t>
  </si>
  <si>
    <t>Precast Concrete panel</t>
  </si>
  <si>
    <t>Vinyl siding</t>
  </si>
  <si>
    <t>Replace</t>
  </si>
  <si>
    <t>Wood siding/shingles</t>
  </si>
  <si>
    <t>Prep &amp; Paint/Stain</t>
  </si>
  <si>
    <t>Plywood/stucco</t>
  </si>
  <si>
    <t>Fire escapes</t>
  </si>
  <si>
    <t>Resecure</t>
  </si>
  <si>
    <t>Hatches/Skylights</t>
  </si>
  <si>
    <t>Access hatch</t>
  </si>
  <si>
    <t>Smoke hatch/skylight</t>
  </si>
  <si>
    <t>Insulation/Wall</t>
  </si>
  <si>
    <t>Insulation/Attic</t>
  </si>
  <si>
    <t>Parapet Wall</t>
  </si>
  <si>
    <t>Penthouse</t>
  </si>
  <si>
    <t>New Door &amp; Pointing</t>
  </si>
  <si>
    <t>Roof Railings</t>
  </si>
  <si>
    <t>Repaint</t>
  </si>
  <si>
    <t>Roof Covering</t>
  </si>
  <si>
    <t>Wood shingles</t>
  </si>
  <si>
    <t>Asphalt shingles</t>
  </si>
  <si>
    <t>Asphalt Shingles (Architectural)</t>
  </si>
  <si>
    <t>Pipe Flashings</t>
  </si>
  <si>
    <t>Built up (BUR)</t>
  </si>
  <si>
    <t>(Subject to Waiver)</t>
  </si>
  <si>
    <t>Membrane</t>
  </si>
  <si>
    <t>Preformed metal</t>
  </si>
  <si>
    <t>Shingles (slate, tile, clay etc)</t>
  </si>
  <si>
    <t>Roof Drainage Exterior (gutter &amp; fascia)</t>
  </si>
  <si>
    <t>Roof Drainage Interior (drain covers)</t>
  </si>
  <si>
    <t>Roof Structure</t>
  </si>
  <si>
    <t>Slab</t>
  </si>
  <si>
    <t>Service Doors</t>
  </si>
  <si>
    <t>Repair/Repaint</t>
  </si>
  <si>
    <t>Aluminum or vinyl</t>
  </si>
  <si>
    <t>Stair Structure</t>
  </si>
  <si>
    <t>Storm/Screen Doors</t>
  </si>
  <si>
    <t>Storm/Screen Windows</t>
  </si>
  <si>
    <t>Waterproofing Foundation</t>
  </si>
  <si>
    <t>Window Security</t>
  </si>
  <si>
    <t>Windows (frames &amp; glazing)</t>
  </si>
  <si>
    <t>Wood Floor Framing</t>
  </si>
  <si>
    <t>COMMON AREAS INTERIORS</t>
  </si>
  <si>
    <t>Common Area Floors</t>
  </si>
  <si>
    <t>Ceramic/Tile/ Terrazzo</t>
  </si>
  <si>
    <t>Wood (Strip/Parquet)</t>
  </si>
  <si>
    <t>Replace/sand &amp; finish</t>
  </si>
  <si>
    <t>Resilient Floor (tile/sheet)</t>
  </si>
  <si>
    <t>Carpet</t>
  </si>
  <si>
    <t>Common Area Ceilings</t>
  </si>
  <si>
    <t>Paint 5-8 years</t>
  </si>
  <si>
    <t>Acoustic Tile/DW/Plaster</t>
  </si>
  <si>
    <t>Common Area Kitchens</t>
  </si>
  <si>
    <t>countertop/sink</t>
  </si>
  <si>
    <t>dishwasher</t>
  </si>
  <si>
    <t>disposal</t>
  </si>
  <si>
    <t>Refrigerator</t>
  </si>
  <si>
    <t>Common Area Walls</t>
  </si>
  <si>
    <t>Paint 5-8yrs</t>
  </si>
  <si>
    <t>Interior Lighting</t>
  </si>
  <si>
    <t>Interior Railings</t>
  </si>
  <si>
    <t>Kitchen Cabinets (wood)</t>
  </si>
  <si>
    <t>Local HVAC</t>
  </si>
  <si>
    <t>Electric fan coil</t>
  </si>
  <si>
    <t>Electric heat/AC</t>
  </si>
  <si>
    <t>Gas furnace/split DX AC</t>
  </si>
  <si>
    <t>Heat pump w/suppl.electric</t>
  </si>
  <si>
    <t>Heat pump water source</t>
  </si>
  <si>
    <t>Hydronic fan coil</t>
  </si>
  <si>
    <t>Hydronic heat/electric AC</t>
  </si>
  <si>
    <t>Public Bathroom Accessories</t>
  </si>
  <si>
    <t>Public Bathroom Fixtures</t>
  </si>
  <si>
    <t>Radiation</t>
  </si>
  <si>
    <t>Hydronic (basebd or freestand)</t>
  </si>
  <si>
    <t>Electric Baseboard</t>
  </si>
  <si>
    <t>Electric Panel</t>
  </si>
  <si>
    <t>Sliding</t>
  </si>
  <si>
    <t>French</t>
  </si>
  <si>
    <t>Exterior Unit Doors</t>
  </si>
  <si>
    <t>Dishwasher</t>
  </si>
  <si>
    <t>Disposal</t>
  </si>
  <si>
    <t>Range</t>
  </si>
  <si>
    <t>Rangehood</t>
  </si>
  <si>
    <t>Bath Accessories</t>
  </si>
  <si>
    <t>Bath Fixtures (sink, toilet, shower valve, faucet)</t>
  </si>
  <si>
    <t>Tub</t>
  </si>
  <si>
    <t>Steel</t>
  </si>
  <si>
    <t>Cast Iron</t>
  </si>
  <si>
    <t>Fiberglass</t>
  </si>
  <si>
    <t>Tub Surround</t>
  </si>
  <si>
    <t>Ceramic</t>
  </si>
  <si>
    <t>Cultured Marble</t>
  </si>
  <si>
    <t>Closet Doors</t>
  </si>
  <si>
    <t>Kitchen Countertop &amp; Sink</t>
  </si>
  <si>
    <t>Electric Fixtures</t>
  </si>
  <si>
    <t>Hallway Door</t>
  </si>
  <si>
    <t>Door only</t>
  </si>
  <si>
    <t>Heat Detectors</t>
  </si>
  <si>
    <t>Interior Stairs</t>
  </si>
  <si>
    <t>Living Area Ceilings</t>
  </si>
  <si>
    <t xml:space="preserve"> (Paint 5-8yr)</t>
  </si>
  <si>
    <t>Living Area Floors</t>
  </si>
  <si>
    <t>Ceramic/Tile/Terrazzo</t>
  </si>
  <si>
    <t>Wood (strip/parquet)</t>
  </si>
  <si>
    <t>Replace part/refinish</t>
  </si>
  <si>
    <t xml:space="preserve">Resilient Flooring </t>
  </si>
  <si>
    <t>Living Area Walls</t>
  </si>
  <si>
    <t>Gas furnace, split DX AC</t>
  </si>
  <si>
    <t>Heat pump w/suppl. electric</t>
  </si>
  <si>
    <t>Heat pump, water source</t>
  </si>
  <si>
    <t>Smoke/Fire Detectors</t>
  </si>
  <si>
    <t>Unit Air Conditioning</t>
  </si>
  <si>
    <t>Unit Electric Panel</t>
  </si>
  <si>
    <t>Unit Level Boiler</t>
  </si>
  <si>
    <t>Unit Buzzer/Intercom</t>
  </si>
  <si>
    <t>Unit Level DHW</t>
  </si>
  <si>
    <t>Unit Level Hot Air Furnace</t>
  </si>
  <si>
    <t>Unit Radiation</t>
  </si>
  <si>
    <t>Hydronic or steam</t>
  </si>
  <si>
    <t>(baseboard or freestanding)</t>
  </si>
  <si>
    <t>Unit Vent/Exhaust</t>
  </si>
  <si>
    <t>Unit Wiring</t>
  </si>
  <si>
    <t>Vanities</t>
  </si>
  <si>
    <t>(wood construction)</t>
  </si>
  <si>
    <t>Window covering</t>
  </si>
  <si>
    <t>3 (20yr)</t>
  </si>
  <si>
    <t>Material/user specific</t>
  </si>
  <si>
    <t>MECHANICAL/ELECTRICAL</t>
  </si>
  <si>
    <t>Central Unit Exhaust, roof mtd</t>
  </si>
  <si>
    <t>Chilled Water Distribution</t>
  </si>
  <si>
    <t>Chilling Plant</t>
  </si>
  <si>
    <t>Compactor</t>
  </si>
  <si>
    <t>Cooling Tower</t>
  </si>
  <si>
    <t>Electrical Switchgear</t>
  </si>
  <si>
    <t>Electrical Wiring</t>
  </si>
  <si>
    <t>Elevator, Controller, dispatcher</t>
  </si>
  <si>
    <t>Elevator, Cab</t>
  </si>
  <si>
    <t>Rebuild interior</t>
  </si>
  <si>
    <t>Elevator, Machinery</t>
  </si>
  <si>
    <t>Elevator, Shaftway Doors</t>
  </si>
  <si>
    <t>Replace gibs &amp; rollers</t>
  </si>
  <si>
    <t>Elevator, Shaftways</t>
  </si>
  <si>
    <t>Hoist rails, cables, travelling</t>
  </si>
  <si>
    <t>Resleeve piston</t>
  </si>
  <si>
    <t>Emergency Alarm System</t>
  </si>
  <si>
    <t>Call Station</t>
  </si>
  <si>
    <t>Emergency Lights</t>
  </si>
  <si>
    <t>Battery operated</t>
  </si>
  <si>
    <t>Evaporative Cooler</t>
  </si>
  <si>
    <t>Fire Pumps</t>
  </si>
  <si>
    <t>Pump motor</t>
  </si>
  <si>
    <t>Fire Suppression</t>
  </si>
  <si>
    <t>Piping</t>
  </si>
  <si>
    <t>Gas Distribution</t>
  </si>
  <si>
    <t>Heat Sensors</t>
  </si>
  <si>
    <t>Heating Risers &amp; Distribution</t>
  </si>
  <si>
    <t>Heating Water Controller</t>
  </si>
  <si>
    <t>Hot &amp; Cold Water Distribution</t>
  </si>
  <si>
    <t>Copper</t>
  </si>
  <si>
    <t>Pex</t>
  </si>
  <si>
    <t>Galvanized</t>
  </si>
  <si>
    <t>Cpvc</t>
  </si>
  <si>
    <t>Cooling only</t>
  </si>
  <si>
    <t>Heat only</t>
  </si>
  <si>
    <t>Heating &amp; Cooling</t>
  </si>
  <si>
    <t>Master TV System</t>
  </si>
  <si>
    <t>Low Voltage Wiring</t>
  </si>
  <si>
    <t>Outdoor Temperature Sensor</t>
  </si>
  <si>
    <t>Sanitary Waste &amp; Vent System</t>
  </si>
  <si>
    <t>Sewage Ejectors</t>
  </si>
  <si>
    <t>Buzzer/Intercom, central panel</t>
  </si>
  <si>
    <t>Smoke &amp; Fire Detection System, central panel</t>
  </si>
  <si>
    <t>Sump Pump</t>
  </si>
  <si>
    <t>Residential</t>
  </si>
  <si>
    <t>Commercial</t>
  </si>
  <si>
    <t>Replace motor</t>
  </si>
  <si>
    <t>Water Softening &amp; Filtration</t>
  </si>
  <si>
    <t>Boiler Room Equipment</t>
  </si>
  <si>
    <t>Blowdown &amp; Water Treatment</t>
  </si>
  <si>
    <t>Boiler Room Pipe Insulation</t>
  </si>
  <si>
    <t>w/boiler</t>
  </si>
  <si>
    <t>Boiler Room Piping</t>
  </si>
  <si>
    <t>Boiler Room Valves</t>
  </si>
  <si>
    <t>Repack valves</t>
  </si>
  <si>
    <t>Boiler Temperature Controls</t>
  </si>
  <si>
    <t>Boilers, Oil-fired, sectional</t>
  </si>
  <si>
    <t>Boilers, Gas/dual fuel, sectional</t>
  </si>
  <si>
    <t>Boilers, Oil/gas/dual fired, low MBH</t>
  </si>
  <si>
    <t>Boilers, Oil/gas/dual fired, high MBH</t>
  </si>
  <si>
    <t>Boilers, Gas fired atmospheric</t>
  </si>
  <si>
    <t>Boilers, Electric</t>
  </si>
  <si>
    <t>Building Heating Water Temperature Controls</t>
  </si>
  <si>
    <t>Combustion Air</t>
  </si>
  <si>
    <t>Duct w/fixed louvers</t>
  </si>
  <si>
    <t>Motor louver &amp; duct</t>
  </si>
  <si>
    <t>Make-up air</t>
  </si>
  <si>
    <t>Replace fan/preheater</t>
  </si>
  <si>
    <t>Compressors</t>
  </si>
  <si>
    <t>Condensate &amp; Feedwater</t>
  </si>
  <si>
    <t>Feedwater only (hydronic)</t>
  </si>
  <si>
    <t>Condensate &amp; feedwater (steam)</t>
  </si>
  <si>
    <t>DHW Circulating Pumps</t>
  </si>
  <si>
    <t>by size</t>
  </si>
  <si>
    <t>DHW Generation</t>
  </si>
  <si>
    <t>Tank only, dedicated fuel</t>
  </si>
  <si>
    <t>Exchanger in storage tank</t>
  </si>
  <si>
    <t>Exchanger in boiler</t>
  </si>
  <si>
    <t>External tankless</t>
  </si>
  <si>
    <t>Instantaneous</t>
  </si>
  <si>
    <t>DHW Storage Tanks</t>
  </si>
  <si>
    <t>Small (up to 150gals)</t>
  </si>
  <si>
    <t>Large (over 150gals)</t>
  </si>
  <si>
    <t>Point Tank Lining</t>
  </si>
  <si>
    <t>Domestic Cold Water Pumps</t>
  </si>
  <si>
    <t>Flue Exhaust</t>
  </si>
  <si>
    <t>Free Standing Chimney</t>
  </si>
  <si>
    <t>Fuel Oil Storage</t>
  </si>
  <si>
    <t>Fuel Transfer System</t>
  </si>
  <si>
    <t>Heat Exchanger</t>
  </si>
  <si>
    <t>Heating Water Circulating Pumps</t>
  </si>
  <si>
    <t>Line Dryers</t>
  </si>
  <si>
    <t>Motorized Valves</t>
  </si>
  <si>
    <t>Outdoor Temp Sensor</t>
  </si>
  <si>
    <t>Pneumatic lines &amp; Controls</t>
  </si>
  <si>
    <t>Purchased Steam Supply Station</t>
  </si>
  <si>
    <t>Solar Hot Water</t>
  </si>
  <si>
    <t>Common Area Doors, interior</t>
  </si>
  <si>
    <t xml:space="preserve">  countertop</t>
  </si>
  <si>
    <t xml:space="preserve">  cabinets</t>
  </si>
  <si>
    <t xml:space="preserve">  sink</t>
  </si>
  <si>
    <t xml:space="preserve">  appliances</t>
  </si>
  <si>
    <t xml:space="preserve">  interior</t>
  </si>
  <si>
    <t xml:space="preserve">  exterior</t>
  </si>
  <si>
    <t xml:space="preserve">  fixtures</t>
  </si>
  <si>
    <t>Common area amenities</t>
  </si>
  <si>
    <t>Grading/storm water drainage</t>
  </si>
  <si>
    <t>Lighting - pole mounted</t>
  </si>
  <si>
    <t xml:space="preserve">  Storm water drainage structures &amp; piping</t>
  </si>
  <si>
    <t>Pedestrian paving (sidewalks)</t>
  </si>
  <si>
    <t>Property sign</t>
  </si>
  <si>
    <t>Traffic signage</t>
  </si>
  <si>
    <t>Retaining walls</t>
  </si>
  <si>
    <t>Exterior stairs</t>
  </si>
  <si>
    <t>Exterior railings</t>
  </si>
  <si>
    <t>Common area doors</t>
  </si>
  <si>
    <t>Common area floors</t>
  </si>
  <si>
    <t>Common area ceilings</t>
  </si>
  <si>
    <t>Common area walls</t>
  </si>
  <si>
    <t>Common area kitchens</t>
  </si>
  <si>
    <t>Common area HVAC</t>
  </si>
  <si>
    <t>Common area/public bathrooms</t>
  </si>
  <si>
    <t xml:space="preserve">  bathroom accessories</t>
  </si>
  <si>
    <t>Life safety</t>
  </si>
  <si>
    <t>Exterior cladding</t>
  </si>
  <si>
    <t xml:space="preserve">  ceiling/roof</t>
  </si>
  <si>
    <t>Insulation</t>
  </si>
  <si>
    <t>Gutters &amp; downspouts</t>
  </si>
  <si>
    <t>Interior doors</t>
  </si>
  <si>
    <t>Exterior doors</t>
  </si>
  <si>
    <t>Interior wall sheathing (gypsum wall board)</t>
  </si>
  <si>
    <t>Floor underlayment</t>
  </si>
  <si>
    <t>Bathtubs/showers</t>
  </si>
  <si>
    <t>Tub/shower surrounds</t>
  </si>
  <si>
    <t xml:space="preserve">  fixtures (faucets, shower valves, toilets, sinks)</t>
  </si>
  <si>
    <t>Bathroom vanities</t>
  </si>
  <si>
    <t>Site amenities</t>
  </si>
  <si>
    <t>PHYSICAL NEEDS ASSESSMENT 
CAPITAL REPLACEMENT RESERVE STUDY</t>
  </si>
  <si>
    <t>TERMS OF REFERENCE</t>
  </si>
  <si>
    <t>Contact:</t>
  </si>
  <si>
    <t>Telephone:</t>
  </si>
  <si>
    <t>Family:</t>
  </si>
  <si>
    <t>Title:</t>
  </si>
  <si>
    <t>Elderly:</t>
  </si>
  <si>
    <t>Age of Property</t>
  </si>
  <si>
    <t>Elevator</t>
  </si>
  <si>
    <t>Garden</t>
  </si>
  <si>
    <t>Other</t>
  </si>
  <si>
    <t>Total</t>
  </si>
  <si>
    <t>Term of Loan</t>
  </si>
  <si>
    <t>0 BR</t>
  </si>
  <si>
    <t>1 BR</t>
  </si>
  <si>
    <t>2 BR</t>
  </si>
  <si>
    <t>3 BR</t>
  </si>
  <si>
    <t>4 BR</t>
  </si>
  <si>
    <t>MARKET ISSUES</t>
  </si>
  <si>
    <t>Item</t>
  </si>
  <si>
    <t>Timing</t>
  </si>
  <si>
    <t>Absolute:</t>
  </si>
  <si>
    <t>Possible:</t>
  </si>
  <si>
    <t>WORK IN PROGRESS</t>
  </si>
  <si>
    <t>Quantity</t>
  </si>
  <si>
    <t>$s</t>
  </si>
  <si>
    <t>% Complete</t>
  </si>
  <si>
    <t>Comments</t>
  </si>
  <si>
    <t>MANAGEMENT REPORTED REPLACEMENTS</t>
  </si>
  <si>
    <t>Utilities (piping &amp; equipment such as pumps etc)</t>
  </si>
  <si>
    <t>Hydraulic piston &amp; leveling</t>
  </si>
  <si>
    <t>Canisters</t>
  </si>
  <si>
    <t>Stacked Flat</t>
  </si>
  <si>
    <t>Townhome</t>
  </si>
  <si>
    <t>Remove Silt/ Repair</t>
  </si>
  <si>
    <t>Site Configuration</t>
  </si>
  <si>
    <t>Sampling Expectation</t>
  </si>
  <si>
    <t>Nbr of Buildings:
by Type</t>
  </si>
  <si>
    <t>Nbr of Units:</t>
  </si>
  <si>
    <t>Date Replaced</t>
  </si>
  <si>
    <t>PHYSICAL NEEDS ASSESSMENT 
IMMEDIATE NEEDS</t>
  </si>
  <si>
    <t>Residential Glass Doors</t>
  </si>
  <si>
    <r>
      <rPr>
        <sz val="10"/>
        <color indexed="10"/>
        <rFont val="Arial"/>
        <family val="2"/>
      </rPr>
      <t>(Repair)</t>
    </r>
    <r>
      <rPr>
        <sz val="10"/>
        <rFont val="Arial"/>
        <family val="2"/>
      </rPr>
      <t>/Replace (Paint 5-8yr)</t>
    </r>
  </si>
  <si>
    <t>Replace panels</t>
  </si>
  <si>
    <t xml:space="preserve">FANNIE MAE PHYSICAL NEEDS ASSESSMENT WORKBOOK </t>
  </si>
  <si>
    <t>Evap. condenser (swamp cooler)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</si>
</sst>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.000000_);_(* \(#,##0.000000\);_(* &quot;-&quot;??_);_(@_)"/>
    <numFmt numFmtId="166" formatCode="[&lt;=9999999]###\-####;\(###\)\ ###\-####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8" fontId="3" fillId="5" borderId="0" applyNumberFormat="0" applyBorder="0" applyAlignment="0" applyProtection="0"/>
    <xf numFmtId="0" fontId="4" fillId="0" borderId="36" applyNumberFormat="0" applyAlignment="0" applyProtection="0">
      <alignment horizontal="left" vertical="center"/>
    </xf>
    <xf numFmtId="0" fontId="4" fillId="0" borderId="6">
      <alignment horizontal="left" vertical="center"/>
    </xf>
    <xf numFmtId="10" fontId="3" fillId="6" borderId="1" applyNumberFormat="0" applyBorder="0" applyAlignment="0" applyProtection="0"/>
    <xf numFmtId="165" fontId="5" fillId="0" borderId="0"/>
    <xf numFmtId="10" fontId="5" fillId="0" borderId="0" applyFont="0" applyFill="0" applyBorder="0" applyAlignment="0" applyProtection="0"/>
  </cellStyleXfs>
  <cellXfs count="224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vertical="top" wrapText="1"/>
    </xf>
    <xf numFmtId="0" fontId="7" fillId="0" borderId="0" xfId="0" applyFont="1" applyBorder="1"/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65" xfId="0" applyFont="1" applyBorder="1" applyAlignment="1">
      <alignment vertical="top" wrapText="1"/>
    </xf>
    <xf numFmtId="0" fontId="8" fillId="0" borderId="66" xfId="0" applyFont="1" applyBorder="1" applyAlignment="1">
      <alignment vertical="top" wrapText="1"/>
    </xf>
    <xf numFmtId="0" fontId="8" fillId="0" borderId="67" xfId="0" applyFont="1" applyBorder="1" applyAlignment="1">
      <alignment vertical="top" wrapText="1"/>
    </xf>
    <xf numFmtId="0" fontId="8" fillId="0" borderId="52" xfId="0" applyFont="1" applyBorder="1" applyAlignment="1">
      <alignment horizontal="center" wrapText="1"/>
    </xf>
    <xf numFmtId="0" fontId="8" fillId="0" borderId="52" xfId="0" applyFont="1" applyBorder="1" applyAlignment="1">
      <alignment wrapText="1"/>
    </xf>
    <xf numFmtId="0" fontId="8" fillId="0" borderId="63" xfId="0" applyFont="1" applyBorder="1" applyAlignment="1">
      <alignment horizontal="center" vertical="top" wrapText="1"/>
    </xf>
    <xf numFmtId="0" fontId="8" fillId="0" borderId="68" xfId="0" applyFont="1" applyBorder="1" applyAlignment="1">
      <alignment horizontal="center" vertical="top" wrapText="1"/>
    </xf>
    <xf numFmtId="0" fontId="8" fillId="0" borderId="0" xfId="0" applyFont="1" applyBorder="1" applyAlignment="1"/>
    <xf numFmtId="0" fontId="8" fillId="0" borderId="60" xfId="0" applyFont="1" applyBorder="1" applyAlignment="1"/>
    <xf numFmtId="3" fontId="8" fillId="0" borderId="63" xfId="0" applyNumberFormat="1" applyFont="1" applyBorder="1" applyAlignment="1">
      <alignment horizontal="center" vertical="top" wrapText="1"/>
    </xf>
    <xf numFmtId="3" fontId="8" fillId="0" borderId="68" xfId="0" applyNumberFormat="1" applyFont="1" applyBorder="1" applyAlignment="1">
      <alignment horizontal="center" vertical="top" wrapText="1"/>
    </xf>
    <xf numFmtId="3" fontId="8" fillId="0" borderId="64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14" fontId="7" fillId="0" borderId="1" xfId="0" applyNumberFormat="1" applyFont="1" applyBorder="1"/>
    <xf numFmtId="0" fontId="7" fillId="0" borderId="1" xfId="0" applyNumberFormat="1" applyFont="1" applyBorder="1"/>
    <xf numFmtId="0" fontId="6" fillId="0" borderId="0" xfId="0" applyFont="1"/>
    <xf numFmtId="0" fontId="7" fillId="2" borderId="33" xfId="0" applyFont="1" applyFill="1" applyBorder="1"/>
    <xf numFmtId="0" fontId="7" fillId="2" borderId="33" xfId="0" applyFont="1" applyFill="1" applyBorder="1" applyAlignment="1">
      <alignment horizontal="center"/>
    </xf>
    <xf numFmtId="0" fontId="7" fillId="2" borderId="34" xfId="0" applyFont="1" applyFill="1" applyBorder="1"/>
    <xf numFmtId="0" fontId="7" fillId="2" borderId="34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 wrapText="1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11" xfId="0" applyFont="1" applyBorder="1"/>
    <xf numFmtId="164" fontId="7" fillId="0" borderId="16" xfId="1" applyNumberFormat="1" applyFont="1" applyBorder="1"/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3" xfId="1" applyNumberFormat="1" applyFont="1" applyBorder="1"/>
    <xf numFmtId="0" fontId="7" fillId="0" borderId="1" xfId="0" applyFont="1" applyBorder="1"/>
    <xf numFmtId="0" fontId="7" fillId="0" borderId="5" xfId="0" applyFont="1" applyBorder="1"/>
    <xf numFmtId="164" fontId="7" fillId="0" borderId="19" xfId="1" applyNumberFormat="1" applyFont="1" applyBorder="1"/>
    <xf numFmtId="164" fontId="7" fillId="0" borderId="1" xfId="1" applyNumberFormat="1" applyFont="1" applyBorder="1"/>
    <xf numFmtId="164" fontId="7" fillId="0" borderId="5" xfId="1" applyNumberFormat="1" applyFont="1" applyBorder="1"/>
    <xf numFmtId="164" fontId="7" fillId="0" borderId="23" xfId="1" applyNumberFormat="1" applyFont="1" applyBorder="1"/>
    <xf numFmtId="164" fontId="7" fillId="2" borderId="41" xfId="1" applyNumberFormat="1" applyFont="1" applyFill="1" applyBorder="1"/>
    <xf numFmtId="164" fontId="7" fillId="2" borderId="12" xfId="1" applyNumberFormat="1" applyFont="1" applyFill="1" applyBorder="1"/>
    <xf numFmtId="164" fontId="7" fillId="2" borderId="39" xfId="1" applyNumberFormat="1" applyFont="1" applyFill="1" applyBorder="1"/>
    <xf numFmtId="164" fontId="7" fillId="2" borderId="40" xfId="1" applyNumberFormat="1" applyFont="1" applyFill="1" applyBorder="1"/>
    <xf numFmtId="0" fontId="7" fillId="0" borderId="19" xfId="0" applyFont="1" applyBorder="1"/>
    <xf numFmtId="2" fontId="7" fillId="0" borderId="1" xfId="0" applyNumberFormat="1" applyFont="1" applyBorder="1"/>
    <xf numFmtId="2" fontId="7" fillId="0" borderId="5" xfId="0" applyNumberFormat="1" applyFont="1" applyBorder="1"/>
    <xf numFmtId="2" fontId="7" fillId="2" borderId="14" xfId="0" applyNumberFormat="1" applyFont="1" applyFill="1" applyBorder="1"/>
    <xf numFmtId="164" fontId="7" fillId="0" borderId="19" xfId="0" applyNumberFormat="1" applyFont="1" applyBorder="1"/>
    <xf numFmtId="164" fontId="7" fillId="0" borderId="1" xfId="0" applyNumberFormat="1" applyFont="1" applyBorder="1"/>
    <xf numFmtId="164" fontId="7" fillId="0" borderId="5" xfId="0" applyNumberFormat="1" applyFont="1" applyBorder="1"/>
    <xf numFmtId="164" fontId="7" fillId="0" borderId="14" xfId="0" applyNumberFormat="1" applyFont="1" applyBorder="1"/>
    <xf numFmtId="164" fontId="7" fillId="0" borderId="20" xfId="0" applyNumberFormat="1" applyFont="1" applyBorder="1"/>
    <xf numFmtId="164" fontId="7" fillId="0" borderId="21" xfId="0" applyNumberFormat="1" applyFont="1" applyBorder="1"/>
    <xf numFmtId="164" fontId="7" fillId="0" borderId="22" xfId="0" applyNumberFormat="1" applyFont="1" applyBorder="1"/>
    <xf numFmtId="164" fontId="7" fillId="0" borderId="15" xfId="0" applyNumberFormat="1" applyFont="1" applyBorder="1"/>
    <xf numFmtId="44" fontId="7" fillId="0" borderId="0" xfId="0" applyNumberFormat="1" applyFont="1"/>
    <xf numFmtId="0" fontId="6" fillId="0" borderId="0" xfId="0" applyFont="1" applyBorder="1" applyAlignment="1">
      <alignment horizontal="left" vertical="top"/>
    </xf>
    <xf numFmtId="0" fontId="7" fillId="0" borderId="28" xfId="0" applyFont="1" applyFill="1" applyBorder="1"/>
    <xf numFmtId="0" fontId="7" fillId="0" borderId="42" xfId="0" applyFont="1" applyFill="1" applyBorder="1"/>
    <xf numFmtId="0" fontId="10" fillId="0" borderId="0" xfId="0" applyFont="1" applyAlignment="1">
      <alignment wrapText="1"/>
    </xf>
    <xf numFmtId="0" fontId="7" fillId="0" borderId="38" xfId="0" applyFont="1" applyBorder="1"/>
    <xf numFmtId="164" fontId="7" fillId="0" borderId="11" xfId="1" applyNumberFormat="1" applyFont="1" applyBorder="1"/>
    <xf numFmtId="0" fontId="7" fillId="0" borderId="27" xfId="0" applyFont="1" applyBorder="1"/>
    <xf numFmtId="0" fontId="7" fillId="0" borderId="29" xfId="0" applyFont="1" applyBorder="1"/>
    <xf numFmtId="164" fontId="7" fillId="0" borderId="31" xfId="1" applyNumberFormat="1" applyFont="1" applyBorder="1"/>
    <xf numFmtId="0" fontId="7" fillId="0" borderId="31" xfId="0" applyFont="1" applyBorder="1"/>
    <xf numFmtId="0" fontId="7" fillId="0" borderId="34" xfId="0" applyFont="1" applyBorder="1"/>
    <xf numFmtId="0" fontId="4" fillId="0" borderId="35" xfId="2" applyFont="1" applyFill="1" applyBorder="1" applyAlignment="1"/>
    <xf numFmtId="0" fontId="11" fillId="0" borderId="36" xfId="2" applyFont="1" applyFill="1" applyBorder="1" applyAlignment="1"/>
    <xf numFmtId="0" fontId="11" fillId="0" borderId="36" xfId="2" applyFont="1" applyFill="1" applyBorder="1" applyAlignment="1">
      <alignment horizontal="center"/>
    </xf>
    <xf numFmtId="0" fontId="11" fillId="0" borderId="37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5" fillId="3" borderId="8" xfId="2" applyFont="1" applyFill="1" applyBorder="1"/>
    <xf numFmtId="0" fontId="5" fillId="3" borderId="24" xfId="2" applyFont="1" applyFill="1" applyBorder="1" applyAlignment="1"/>
    <xf numFmtId="0" fontId="5" fillId="3" borderId="25" xfId="2" applyFont="1" applyFill="1" applyBorder="1" applyAlignment="1">
      <alignment horizontal="center"/>
    </xf>
    <xf numFmtId="0" fontId="5" fillId="3" borderId="26" xfId="2" applyFont="1" applyFill="1" applyBorder="1" applyAlignment="1">
      <alignment horizontal="center"/>
    </xf>
    <xf numFmtId="0" fontId="5" fillId="0" borderId="9" xfId="2" applyFont="1" applyFill="1" applyBorder="1"/>
    <xf numFmtId="0" fontId="5" fillId="0" borderId="0" xfId="2" applyFont="1" applyBorder="1"/>
    <xf numFmtId="0" fontId="5" fillId="3" borderId="10" xfId="2" applyFont="1" applyFill="1" applyBorder="1" applyAlignment="1">
      <alignment horizontal="left"/>
    </xf>
    <xf numFmtId="0" fontId="5" fillId="3" borderId="28" xfId="2" applyFont="1" applyFill="1" applyBorder="1" applyAlignment="1"/>
    <xf numFmtId="0" fontId="5" fillId="3" borderId="29" xfId="2" applyFont="1" applyFill="1" applyBorder="1" applyAlignment="1">
      <alignment horizontal="center"/>
    </xf>
    <xf numFmtId="0" fontId="5" fillId="3" borderId="42" xfId="2" applyFont="1" applyFill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49" xfId="2" applyFont="1" applyBorder="1" applyAlignment="1">
      <alignment horizontal="left"/>
    </xf>
    <xf numFmtId="0" fontId="5" fillId="0" borderId="50" xfId="2" applyFont="1" applyBorder="1" applyAlignment="1"/>
    <xf numFmtId="0" fontId="5" fillId="0" borderId="17" xfId="2" applyFont="1" applyBorder="1" applyAlignment="1">
      <alignment horizontal="center"/>
    </xf>
    <xf numFmtId="0" fontId="5" fillId="0" borderId="51" xfId="2" applyFont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47" xfId="2" applyFont="1" applyFill="1" applyBorder="1"/>
    <xf numFmtId="0" fontId="5" fillId="0" borderId="6" xfId="2" applyFont="1" applyFill="1" applyBorder="1" applyAlignment="1"/>
    <xf numFmtId="3" fontId="5" fillId="0" borderId="1" xfId="2" applyNumberFormat="1" applyFont="1" applyFill="1" applyBorder="1" applyAlignment="1">
      <alignment horizontal="center"/>
    </xf>
    <xf numFmtId="3" fontId="5" fillId="0" borderId="48" xfId="2" applyNumberFormat="1" applyFont="1" applyFill="1" applyBorder="1" applyAlignment="1">
      <alignment horizontal="center"/>
    </xf>
    <xf numFmtId="3" fontId="5" fillId="0" borderId="0" xfId="2" applyNumberFormat="1" applyFont="1" applyFill="1" applyBorder="1"/>
    <xf numFmtId="0" fontId="5" fillId="0" borderId="0" xfId="2" applyFont="1" applyFill="1" applyBorder="1"/>
    <xf numFmtId="0" fontId="5" fillId="0" borderId="1" xfId="2" applyFont="1" applyFill="1" applyBorder="1" applyAlignment="1">
      <alignment horizontal="center"/>
    </xf>
    <xf numFmtId="0" fontId="5" fillId="0" borderId="48" xfId="2" applyFont="1" applyFill="1" applyBorder="1" applyAlignment="1">
      <alignment horizontal="center"/>
    </xf>
    <xf numFmtId="0" fontId="12" fillId="0" borderId="47" xfId="2" applyFont="1" applyFill="1" applyBorder="1"/>
    <xf numFmtId="0" fontId="12" fillId="0" borderId="6" xfId="2" applyFont="1" applyFill="1" applyBorder="1" applyAlignment="1"/>
    <xf numFmtId="3" fontId="12" fillId="0" borderId="1" xfId="2" applyNumberFormat="1" applyFont="1" applyFill="1" applyBorder="1" applyAlignment="1">
      <alignment horizontal="center"/>
    </xf>
    <xf numFmtId="3" fontId="13" fillId="0" borderId="0" xfId="2" applyNumberFormat="1" applyFont="1" applyFill="1" applyBorder="1"/>
    <xf numFmtId="0" fontId="13" fillId="0" borderId="0" xfId="2" applyFont="1" applyFill="1" applyBorder="1"/>
    <xf numFmtId="3" fontId="12" fillId="0" borderId="48" xfId="2" applyNumberFormat="1" applyFont="1" applyFill="1" applyBorder="1" applyAlignment="1">
      <alignment horizontal="center"/>
    </xf>
    <xf numFmtId="3" fontId="5" fillId="0" borderId="6" xfId="2" applyNumberFormat="1" applyFont="1" applyFill="1" applyBorder="1" applyAlignment="1"/>
    <xf numFmtId="0" fontId="12" fillId="0" borderId="47" xfId="2" applyFont="1" applyFill="1" applyBorder="1" applyAlignment="1"/>
    <xf numFmtId="3" fontId="12" fillId="0" borderId="7" xfId="2" applyNumberFormat="1" applyFont="1" applyFill="1" applyBorder="1" applyAlignment="1">
      <alignment horizontal="left"/>
    </xf>
    <xf numFmtId="3" fontId="12" fillId="0" borderId="7" xfId="2" applyNumberFormat="1" applyFont="1" applyFill="1" applyBorder="1" applyAlignment="1">
      <alignment horizontal="center"/>
    </xf>
    <xf numFmtId="0" fontId="5" fillId="0" borderId="47" xfId="2" applyFont="1" applyFill="1" applyBorder="1" applyAlignment="1">
      <alignment horizontal="center"/>
    </xf>
    <xf numFmtId="0" fontId="5" fillId="0" borderId="47" xfId="2" applyFont="1" applyFill="1" applyBorder="1" applyAlignment="1">
      <alignment horizontal="left"/>
    </xf>
    <xf numFmtId="0" fontId="5" fillId="0" borderId="0" xfId="2" applyFont="1" applyFill="1" applyBorder="1" applyAlignment="1"/>
    <xf numFmtId="1" fontId="5" fillId="0" borderId="1" xfId="2" applyNumberFormat="1" applyFont="1" applyFill="1" applyBorder="1" applyAlignment="1">
      <alignment horizontal="center"/>
    </xf>
    <xf numFmtId="3" fontId="5" fillId="0" borderId="0" xfId="2" applyNumberFormat="1" applyFont="1" applyFill="1" applyBorder="1" applyAlignment="1"/>
    <xf numFmtId="3" fontId="13" fillId="0" borderId="0" xfId="2" applyNumberFormat="1" applyFont="1" applyFill="1" applyBorder="1" applyAlignment="1"/>
    <xf numFmtId="0" fontId="13" fillId="0" borderId="48" xfId="2" applyFont="1" applyFill="1" applyBorder="1" applyAlignment="1">
      <alignment horizontal="center"/>
    </xf>
    <xf numFmtId="0" fontId="5" fillId="0" borderId="59" xfId="2" applyFont="1" applyFill="1" applyBorder="1"/>
    <xf numFmtId="0" fontId="5" fillId="0" borderId="60" xfId="2" applyFont="1" applyFill="1" applyBorder="1" applyAlignment="1"/>
    <xf numFmtId="0" fontId="5" fillId="0" borderId="61" xfId="2" applyFont="1" applyFill="1" applyBorder="1" applyAlignment="1">
      <alignment horizontal="center"/>
    </xf>
    <xf numFmtId="0" fontId="5" fillId="0" borderId="62" xfId="2" applyFont="1" applyFill="1" applyBorder="1" applyAlignment="1">
      <alignment horizontal="center"/>
    </xf>
    <xf numFmtId="0" fontId="5" fillId="0" borderId="49" xfId="2" applyFont="1" applyFill="1" applyBorder="1"/>
    <xf numFmtId="0" fontId="5" fillId="0" borderId="50" xfId="2" applyFont="1" applyFill="1" applyBorder="1" applyAlignment="1"/>
    <xf numFmtId="0" fontId="5" fillId="0" borderId="17" xfId="2" applyFont="1" applyFill="1" applyBorder="1" applyAlignment="1">
      <alignment horizontal="center"/>
    </xf>
    <xf numFmtId="0" fontId="5" fillId="0" borderId="51" xfId="2" applyFont="1" applyFill="1" applyBorder="1" applyAlignment="1">
      <alignment horizontal="center"/>
    </xf>
    <xf numFmtId="0" fontId="5" fillId="0" borderId="6" xfId="2" applyFont="1" applyFill="1" applyBorder="1" applyAlignment="1">
      <alignment horizontal="left"/>
    </xf>
    <xf numFmtId="2" fontId="5" fillId="0" borderId="1" xfId="2" applyNumberFormat="1" applyFont="1" applyFill="1" applyBorder="1" applyAlignment="1">
      <alignment horizontal="center"/>
    </xf>
    <xf numFmtId="0" fontId="5" fillId="0" borderId="47" xfId="2" applyFont="1" applyBorder="1"/>
    <xf numFmtId="0" fontId="5" fillId="0" borderId="6" xfId="2" applyFont="1" applyBorder="1" applyAlignment="1"/>
    <xf numFmtId="0" fontId="5" fillId="0" borderId="1" xfId="2" applyFont="1" applyBorder="1" applyAlignment="1">
      <alignment horizontal="center"/>
    </xf>
    <xf numFmtId="0" fontId="5" fillId="0" borderId="48" xfId="2" applyFont="1" applyBorder="1" applyAlignment="1">
      <alignment horizontal="center"/>
    </xf>
    <xf numFmtId="0" fontId="5" fillId="0" borderId="47" xfId="2" applyFont="1" applyBorder="1" applyAlignment="1">
      <alignment horizontal="left"/>
    </xf>
    <xf numFmtId="0" fontId="12" fillId="0" borderId="6" xfId="2" applyFont="1" applyBorder="1" applyAlignment="1"/>
    <xf numFmtId="0" fontId="14" fillId="4" borderId="47" xfId="2" applyFont="1" applyFill="1" applyBorder="1"/>
    <xf numFmtId="0" fontId="5" fillId="4" borderId="6" xfId="2" applyFont="1" applyFill="1" applyBorder="1" applyAlignment="1"/>
    <xf numFmtId="3" fontId="5" fillId="4" borderId="1" xfId="2" applyNumberFormat="1" applyFont="1" applyFill="1" applyBorder="1" applyAlignment="1">
      <alignment horizontal="center"/>
    </xf>
    <xf numFmtId="3" fontId="5" fillId="4" borderId="48" xfId="2" applyNumberFormat="1" applyFont="1" applyFill="1" applyBorder="1" applyAlignment="1">
      <alignment horizontal="center"/>
    </xf>
    <xf numFmtId="0" fontId="5" fillId="0" borderId="6" xfId="2" applyFont="1" applyBorder="1"/>
    <xf numFmtId="0" fontId="5" fillId="0" borderId="48" xfId="2" applyFont="1" applyBorder="1"/>
    <xf numFmtId="0" fontId="5" fillId="0" borderId="0" xfId="2" applyFont="1"/>
    <xf numFmtId="0" fontId="5" fillId="0" borderId="47" xfId="2" applyFont="1" applyFill="1" applyBorder="1" applyAlignment="1"/>
    <xf numFmtId="3" fontId="5" fillId="0" borderId="7" xfId="2" applyNumberFormat="1" applyFont="1" applyFill="1" applyBorder="1" applyAlignment="1">
      <alignment horizontal="left"/>
    </xf>
    <xf numFmtId="0" fontId="12" fillId="0" borderId="47" xfId="2" applyFont="1" applyBorder="1"/>
    <xf numFmtId="0" fontId="12" fillId="0" borderId="1" xfId="2" applyFont="1" applyFill="1" applyBorder="1" applyAlignment="1">
      <alignment horizontal="center"/>
    </xf>
    <xf numFmtId="0" fontId="5" fillId="0" borderId="1" xfId="2" applyNumberFormat="1" applyFont="1" applyBorder="1" applyAlignment="1">
      <alignment horizontal="center"/>
    </xf>
    <xf numFmtId="1" fontId="12" fillId="0" borderId="1" xfId="2" applyNumberFormat="1" applyFont="1" applyFill="1" applyBorder="1" applyAlignment="1">
      <alignment horizontal="center"/>
    </xf>
    <xf numFmtId="1" fontId="5" fillId="0" borderId="1" xfId="2" applyNumberFormat="1" applyFont="1" applyBorder="1" applyAlignment="1">
      <alignment horizontal="center"/>
    </xf>
    <xf numFmtId="0" fontId="12" fillId="0" borderId="48" xfId="2" applyFont="1" applyFill="1" applyBorder="1" applyAlignment="1">
      <alignment horizontal="center"/>
    </xf>
    <xf numFmtId="0" fontId="5" fillId="0" borderId="47" xfId="2" applyFont="1" applyBorder="1" applyAlignment="1"/>
    <xf numFmtId="0" fontId="5" fillId="0" borderId="54" xfId="2" applyFont="1" applyBorder="1"/>
    <xf numFmtId="0" fontId="5" fillId="0" borderId="55" xfId="2" applyFont="1" applyBorder="1"/>
    <xf numFmtId="0" fontId="5" fillId="0" borderId="21" xfId="2" applyFont="1" applyBorder="1"/>
    <xf numFmtId="0" fontId="5" fillId="0" borderId="56" xfId="2" applyFont="1" applyBorder="1"/>
    <xf numFmtId="0" fontId="5" fillId="0" borderId="9" xfId="2" applyFont="1" applyBorder="1"/>
    <xf numFmtId="0" fontId="5" fillId="0" borderId="0" xfId="2" applyFont="1" applyAlignment="1"/>
    <xf numFmtId="0" fontId="5" fillId="0" borderId="0" xfId="2" applyFont="1" applyAlignment="1">
      <alignment horizontal="center"/>
    </xf>
    <xf numFmtId="0" fontId="5" fillId="0" borderId="46" xfId="2" applyFont="1" applyBorder="1" applyAlignment="1">
      <alignment horizontal="center"/>
    </xf>
    <xf numFmtId="0" fontId="5" fillId="0" borderId="46" xfId="2" applyFont="1" applyBorder="1"/>
    <xf numFmtId="0" fontId="7" fillId="2" borderId="57" xfId="0" applyFont="1" applyFill="1" applyBorder="1"/>
    <xf numFmtId="0" fontId="7" fillId="2" borderId="4" xfId="0" applyFont="1" applyFill="1" applyBorder="1" applyAlignment="1">
      <alignment horizontal="center" wrapText="1"/>
    </xf>
    <xf numFmtId="0" fontId="7" fillId="2" borderId="58" xfId="0" applyFont="1" applyFill="1" applyBorder="1" applyAlignment="1">
      <alignment wrapText="1"/>
    </xf>
    <xf numFmtId="0" fontId="7" fillId="2" borderId="11" xfId="0" applyFont="1" applyFill="1" applyBorder="1"/>
    <xf numFmtId="0" fontId="7" fillId="2" borderId="52" xfId="0" applyFont="1" applyFill="1" applyBorder="1"/>
    <xf numFmtId="0" fontId="7" fillId="2" borderId="53" xfId="0" applyFont="1" applyFill="1" applyBorder="1"/>
    <xf numFmtId="0" fontId="6" fillId="0" borderId="1" xfId="0" applyFont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16" fillId="0" borderId="5" xfId="2" applyFont="1" applyFill="1" applyBorder="1"/>
    <xf numFmtId="0" fontId="16" fillId="0" borderId="5" xfId="2" applyFont="1" applyBorder="1"/>
    <xf numFmtId="0" fontId="7" fillId="0" borderId="7" xfId="0" applyFont="1" applyBorder="1"/>
    <xf numFmtId="0" fontId="8" fillId="0" borderId="64" xfId="0" applyFont="1" applyBorder="1" applyAlignment="1">
      <alignment horizontal="left" vertical="top" wrapText="1"/>
    </xf>
    <xf numFmtId="0" fontId="8" fillId="0" borderId="64" xfId="0" applyFont="1" applyBorder="1" applyAlignment="1">
      <alignment horizontal="center" vertical="top" wrapText="1"/>
    </xf>
    <xf numFmtId="0" fontId="8" fillId="0" borderId="63" xfId="0" applyFont="1" applyBorder="1" applyAlignment="1">
      <alignment horizontal="left" vertical="top" wrapText="1"/>
    </xf>
    <xf numFmtId="0" fontId="8" fillId="0" borderId="63" xfId="0" applyFont="1" applyBorder="1" applyAlignment="1">
      <alignment horizontal="center" vertical="top" wrapText="1"/>
    </xf>
    <xf numFmtId="0" fontId="8" fillId="0" borderId="68" xfId="0" applyFont="1" applyBorder="1" applyAlignment="1">
      <alignment horizontal="left" vertical="top" wrapText="1"/>
    </xf>
    <xf numFmtId="0" fontId="8" fillId="0" borderId="60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2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right" wrapText="1"/>
    </xf>
    <xf numFmtId="0" fontId="8" fillId="0" borderId="0" xfId="0" quotePrefix="1" applyFont="1" applyBorder="1" applyAlignment="1">
      <alignment horizontal="right" wrapText="1"/>
    </xf>
    <xf numFmtId="0" fontId="8" fillId="0" borderId="6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166" fontId="7" fillId="0" borderId="5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0" fontId="8" fillId="0" borderId="68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2" borderId="10" xfId="0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center" wrapText="1"/>
    </xf>
    <xf numFmtId="0" fontId="7" fillId="2" borderId="4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</cellXfs>
  <cellStyles count="9">
    <cellStyle name="Currency" xfId="1" builtinId="4"/>
    <cellStyle name="Grey" xfId="3"/>
    <cellStyle name="Header1" xfId="4"/>
    <cellStyle name="Header2" xfId="5"/>
    <cellStyle name="Input [yellow]" xfId="6"/>
    <cellStyle name="Normal" xfId="0" builtinId="0"/>
    <cellStyle name="Normal - Style1" xfId="7"/>
    <cellStyle name="Normal 2" xfId="2"/>
    <cellStyle name="Percent [2]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tabSelected="1" zoomScaleNormal="100" zoomScaleSheetLayoutView="100" workbookViewId="0">
      <selection sqref="A1:I1"/>
    </sheetView>
  </sheetViews>
  <sheetFormatPr defaultRowHeight="14.25"/>
  <cols>
    <col min="1" max="1" width="13.7109375" style="1" customWidth="1"/>
    <col min="2" max="2" width="17.140625" style="1" customWidth="1"/>
    <col min="3" max="3" width="2.7109375" style="1" customWidth="1"/>
    <col min="4" max="9" width="11.28515625" style="1" customWidth="1"/>
    <col min="10" max="16384" width="9.140625" style="1"/>
  </cols>
  <sheetData>
    <row r="1" spans="1:9" ht="15">
      <c r="A1" s="192" t="s">
        <v>529</v>
      </c>
      <c r="B1" s="192"/>
      <c r="C1" s="192"/>
      <c r="D1" s="192"/>
      <c r="E1" s="192"/>
      <c r="F1" s="192"/>
      <c r="G1" s="192"/>
      <c r="H1" s="192"/>
      <c r="I1" s="192"/>
    </row>
    <row r="2" spans="1:9" ht="15">
      <c r="A2" s="192" t="s">
        <v>486</v>
      </c>
      <c r="B2" s="192"/>
      <c r="C2" s="192"/>
      <c r="D2" s="192"/>
      <c r="E2" s="192"/>
      <c r="F2" s="192"/>
      <c r="G2" s="192"/>
      <c r="H2" s="192"/>
      <c r="I2" s="192"/>
    </row>
    <row r="4" spans="1:9">
      <c r="A4" s="7" t="s">
        <v>1</v>
      </c>
      <c r="B4" s="196"/>
      <c r="C4" s="196"/>
      <c r="D4" s="196"/>
      <c r="E4" s="196"/>
      <c r="F4" s="196"/>
      <c r="G4" s="196"/>
      <c r="H4" s="196"/>
      <c r="I4" s="196"/>
    </row>
    <row r="5" spans="1:9" s="10" customFormat="1" ht="18.75" customHeight="1">
      <c r="A5" s="7" t="s">
        <v>2</v>
      </c>
      <c r="B5" s="196"/>
      <c r="C5" s="196"/>
      <c r="D5" s="196"/>
      <c r="E5" s="196"/>
      <c r="F5" s="196"/>
      <c r="G5" s="196"/>
      <c r="H5" s="196"/>
      <c r="I5" s="196"/>
    </row>
    <row r="6" spans="1:9" s="10" customFormat="1" ht="18.75" customHeight="1">
      <c r="A6" s="7" t="s">
        <v>487</v>
      </c>
      <c r="B6" s="195"/>
      <c r="C6" s="195"/>
      <c r="D6" s="195"/>
      <c r="E6" s="195"/>
      <c r="F6" s="9" t="s">
        <v>488</v>
      </c>
      <c r="G6" s="197"/>
      <c r="H6" s="197"/>
      <c r="I6" s="197"/>
    </row>
    <row r="7" spans="1:9" s="10" customFormat="1" ht="18.75" customHeight="1">
      <c r="A7" s="7" t="s">
        <v>490</v>
      </c>
      <c r="B7" s="196"/>
      <c r="C7" s="196"/>
      <c r="D7" s="196"/>
      <c r="E7" s="196"/>
      <c r="F7" s="9" t="s">
        <v>489</v>
      </c>
      <c r="G7" s="11"/>
      <c r="H7" s="6" t="s">
        <v>491</v>
      </c>
      <c r="I7" s="11"/>
    </row>
    <row r="8" spans="1:9" s="10" customFormat="1" ht="7.5" customHeight="1">
      <c r="A8" s="2"/>
      <c r="B8" s="2"/>
      <c r="C8" s="2"/>
      <c r="D8" s="2"/>
      <c r="E8" s="2"/>
      <c r="F8" s="2"/>
      <c r="G8" s="2"/>
      <c r="H8" s="2"/>
      <c r="I8" s="2"/>
    </row>
    <row r="9" spans="1:9" ht="15" customHeight="1">
      <c r="A9" s="14" t="s">
        <v>492</v>
      </c>
      <c r="B9" s="193" t="s">
        <v>522</v>
      </c>
      <c r="D9" s="16" t="s">
        <v>493</v>
      </c>
      <c r="E9" s="16" t="s">
        <v>494</v>
      </c>
      <c r="F9" s="16" t="s">
        <v>517</v>
      </c>
      <c r="G9" s="16" t="s">
        <v>518</v>
      </c>
      <c r="H9" s="16" t="s">
        <v>495</v>
      </c>
      <c r="I9" s="16" t="s">
        <v>496</v>
      </c>
    </row>
    <row r="10" spans="1:9" ht="15.75" customHeight="1">
      <c r="A10" s="4"/>
      <c r="B10" s="193"/>
      <c r="D10" s="17"/>
      <c r="E10" s="18"/>
      <c r="F10" s="18"/>
      <c r="G10" s="18"/>
      <c r="H10" s="19"/>
      <c r="I10" s="5"/>
    </row>
    <row r="11" spans="1:9" ht="9" customHeight="1">
      <c r="A11" s="2"/>
      <c r="B11" s="2"/>
      <c r="D11" s="2"/>
      <c r="E11" s="2"/>
      <c r="F11" s="2"/>
      <c r="G11" s="2"/>
      <c r="H11" s="2"/>
      <c r="I11" s="2"/>
    </row>
    <row r="12" spans="1:9">
      <c r="A12" s="15" t="s">
        <v>497</v>
      </c>
      <c r="B12" s="194" t="s">
        <v>523</v>
      </c>
      <c r="D12" s="16" t="s">
        <v>498</v>
      </c>
      <c r="E12" s="16" t="s">
        <v>499</v>
      </c>
      <c r="F12" s="16" t="s">
        <v>500</v>
      </c>
      <c r="G12" s="16" t="s">
        <v>501</v>
      </c>
      <c r="H12" s="16" t="s">
        <v>502</v>
      </c>
      <c r="I12" s="16" t="s">
        <v>496</v>
      </c>
    </row>
    <row r="13" spans="1:9">
      <c r="A13" s="4"/>
      <c r="B13" s="194"/>
      <c r="D13" s="17"/>
      <c r="E13" s="18"/>
      <c r="F13" s="18"/>
      <c r="G13" s="18"/>
      <c r="H13" s="19"/>
      <c r="I13" s="5"/>
    </row>
    <row r="14" spans="1:9" ht="7.5" customHeight="1">
      <c r="A14" s="2"/>
      <c r="B14" s="2"/>
      <c r="C14" s="2"/>
      <c r="D14" s="2"/>
      <c r="E14" s="2"/>
      <c r="F14" s="2"/>
      <c r="G14" s="2"/>
      <c r="H14" s="2"/>
      <c r="I14" s="2"/>
    </row>
    <row r="15" spans="1:9" ht="69" customHeight="1">
      <c r="A15" s="2" t="s">
        <v>520</v>
      </c>
      <c r="B15" s="200"/>
      <c r="C15" s="201"/>
      <c r="D15" s="201"/>
      <c r="E15" s="201"/>
      <c r="F15" s="201"/>
      <c r="G15" s="201"/>
      <c r="H15" s="201"/>
      <c r="I15" s="202"/>
    </row>
    <row r="16" spans="1:9" ht="5.2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55.5" customHeight="1">
      <c r="A17" s="2" t="s">
        <v>521</v>
      </c>
      <c r="B17" s="200"/>
      <c r="C17" s="201"/>
      <c r="D17" s="201"/>
      <c r="E17" s="201"/>
      <c r="F17" s="201"/>
      <c r="G17" s="201"/>
      <c r="H17" s="201"/>
      <c r="I17" s="202"/>
    </row>
    <row r="18" spans="1:9" ht="25.5" customHeight="1">
      <c r="A18" s="8" t="s">
        <v>503</v>
      </c>
      <c r="B18" s="8" t="s">
        <v>504</v>
      </c>
      <c r="C18" s="13"/>
      <c r="D18" s="13"/>
      <c r="E18" s="8"/>
      <c r="F18" s="8"/>
      <c r="H18" s="190" t="s">
        <v>505</v>
      </c>
      <c r="I18" s="190"/>
    </row>
    <row r="19" spans="1:9" ht="13.5" customHeight="1">
      <c r="A19" s="2" t="s">
        <v>506</v>
      </c>
      <c r="B19" s="186"/>
      <c r="C19" s="186"/>
      <c r="D19" s="186"/>
      <c r="E19" s="186"/>
      <c r="F19" s="186"/>
      <c r="G19" s="186"/>
      <c r="H19" s="187"/>
      <c r="I19" s="187"/>
    </row>
    <row r="20" spans="1:9" ht="13.5" customHeight="1">
      <c r="A20" s="2"/>
      <c r="B20" s="188"/>
      <c r="C20" s="188"/>
      <c r="D20" s="188"/>
      <c r="E20" s="188"/>
      <c r="F20" s="188"/>
      <c r="G20" s="188"/>
      <c r="H20" s="199"/>
      <c r="I20" s="199"/>
    </row>
    <row r="21" spans="1:9" ht="13.5" customHeight="1">
      <c r="A21" s="2"/>
      <c r="B21" s="184"/>
      <c r="C21" s="184"/>
      <c r="D21" s="184"/>
      <c r="E21" s="184"/>
      <c r="F21" s="184"/>
      <c r="G21" s="184"/>
      <c r="H21" s="185"/>
      <c r="I21" s="185"/>
    </row>
    <row r="22" spans="1:9" ht="6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13.5" customHeight="1">
      <c r="A23" s="2" t="s">
        <v>507</v>
      </c>
      <c r="B23" s="186"/>
      <c r="C23" s="186"/>
      <c r="D23" s="186"/>
      <c r="E23" s="186"/>
      <c r="F23" s="186"/>
      <c r="G23" s="186"/>
      <c r="H23" s="187"/>
      <c r="I23" s="187"/>
    </row>
    <row r="24" spans="1:9" ht="13.5" customHeight="1">
      <c r="A24" s="2"/>
      <c r="B24" s="188"/>
      <c r="C24" s="188"/>
      <c r="D24" s="188"/>
      <c r="E24" s="188"/>
      <c r="F24" s="188"/>
      <c r="G24" s="188"/>
      <c r="H24" s="199"/>
      <c r="I24" s="199"/>
    </row>
    <row r="25" spans="1:9" ht="13.5" customHeight="1">
      <c r="A25" s="2"/>
      <c r="B25" s="184"/>
      <c r="C25" s="184"/>
      <c r="D25" s="184"/>
      <c r="E25" s="184"/>
      <c r="F25" s="184"/>
      <c r="G25" s="184"/>
      <c r="H25" s="185"/>
      <c r="I25" s="185"/>
    </row>
    <row r="26" spans="1:9">
      <c r="A26" s="198" t="s">
        <v>508</v>
      </c>
      <c r="B26" s="198"/>
      <c r="C26" s="198"/>
      <c r="D26" s="198"/>
      <c r="E26" s="198"/>
      <c r="F26" s="198"/>
      <c r="G26" s="198"/>
      <c r="H26" s="198"/>
      <c r="I26" s="198"/>
    </row>
    <row r="27" spans="1:9">
      <c r="A27" s="191" t="s">
        <v>504</v>
      </c>
      <c r="B27" s="191"/>
      <c r="C27" s="191"/>
      <c r="D27" s="20" t="s">
        <v>509</v>
      </c>
      <c r="E27" s="20" t="s">
        <v>510</v>
      </c>
      <c r="F27" s="21" t="s">
        <v>511</v>
      </c>
      <c r="G27" s="191" t="s">
        <v>512</v>
      </c>
      <c r="H27" s="191"/>
      <c r="I27" s="191"/>
    </row>
    <row r="28" spans="1:9">
      <c r="A28" s="186"/>
      <c r="B28" s="186"/>
      <c r="C28" s="186"/>
      <c r="D28" s="26"/>
      <c r="E28" s="22"/>
      <c r="F28" s="22"/>
      <c r="G28" s="186"/>
      <c r="H28" s="186"/>
      <c r="I28" s="186"/>
    </row>
    <row r="29" spans="1:9">
      <c r="A29" s="188"/>
      <c r="B29" s="188"/>
      <c r="C29" s="188"/>
      <c r="D29" s="27"/>
      <c r="E29" s="23"/>
      <c r="F29" s="23"/>
      <c r="G29" s="188"/>
      <c r="H29" s="188"/>
      <c r="I29" s="188"/>
    </row>
    <row r="30" spans="1:9">
      <c r="A30" s="188"/>
      <c r="B30" s="188"/>
      <c r="C30" s="188"/>
      <c r="D30" s="27"/>
      <c r="E30" s="23"/>
      <c r="F30" s="23"/>
      <c r="G30" s="188"/>
      <c r="H30" s="188"/>
      <c r="I30" s="188"/>
    </row>
    <row r="31" spans="1:9">
      <c r="A31" s="188"/>
      <c r="B31" s="188"/>
      <c r="C31" s="188"/>
      <c r="D31" s="27"/>
      <c r="E31" s="23"/>
      <c r="F31" s="23"/>
      <c r="G31" s="188"/>
      <c r="H31" s="188"/>
      <c r="I31" s="188"/>
    </row>
    <row r="32" spans="1:9">
      <c r="A32" s="188"/>
      <c r="B32" s="188"/>
      <c r="C32" s="188"/>
      <c r="D32" s="27"/>
      <c r="E32" s="23"/>
      <c r="F32" s="23"/>
      <c r="G32" s="188"/>
      <c r="H32" s="188"/>
      <c r="I32" s="188"/>
    </row>
    <row r="33" spans="1:10">
      <c r="A33" s="188"/>
      <c r="B33" s="188"/>
      <c r="C33" s="188"/>
      <c r="D33" s="27"/>
      <c r="E33" s="23"/>
      <c r="F33" s="23"/>
      <c r="G33" s="188"/>
      <c r="H33" s="188"/>
      <c r="I33" s="188"/>
    </row>
    <row r="34" spans="1:10">
      <c r="A34" s="188"/>
      <c r="B34" s="188"/>
      <c r="C34" s="188"/>
      <c r="D34" s="27"/>
      <c r="E34" s="23"/>
      <c r="F34" s="23"/>
      <c r="G34" s="188"/>
      <c r="H34" s="188"/>
      <c r="I34" s="188"/>
    </row>
    <row r="35" spans="1:10">
      <c r="A35" s="188"/>
      <c r="B35" s="188"/>
      <c r="C35" s="188"/>
      <c r="D35" s="27"/>
      <c r="E35" s="23"/>
      <c r="F35" s="23"/>
      <c r="G35" s="188"/>
      <c r="H35" s="188"/>
      <c r="I35" s="188"/>
    </row>
    <row r="36" spans="1:10">
      <c r="A36" s="188"/>
      <c r="B36" s="188"/>
      <c r="C36" s="188"/>
      <c r="D36" s="27"/>
      <c r="E36" s="23"/>
      <c r="F36" s="23"/>
      <c r="G36" s="188"/>
      <c r="H36" s="188"/>
      <c r="I36" s="188"/>
    </row>
    <row r="37" spans="1:10">
      <c r="A37" s="184"/>
      <c r="B37" s="184"/>
      <c r="C37" s="184"/>
      <c r="D37" s="28"/>
      <c r="E37" s="12"/>
      <c r="F37" s="12"/>
      <c r="G37" s="184"/>
      <c r="H37" s="184"/>
      <c r="I37" s="184"/>
    </row>
    <row r="38" spans="1:10">
      <c r="A38" s="25" t="s">
        <v>513</v>
      </c>
      <c r="B38" s="24"/>
      <c r="C38" s="24"/>
      <c r="D38" s="24"/>
      <c r="E38" s="24"/>
      <c r="F38" s="189" t="s">
        <v>524</v>
      </c>
      <c r="G38" s="24"/>
      <c r="H38" s="24"/>
      <c r="I38" s="24"/>
      <c r="J38" s="3"/>
    </row>
    <row r="39" spans="1:10">
      <c r="A39" s="191" t="s">
        <v>504</v>
      </c>
      <c r="B39" s="191"/>
      <c r="C39" s="191"/>
      <c r="D39" s="20" t="s">
        <v>509</v>
      </c>
      <c r="E39" s="20" t="s">
        <v>510</v>
      </c>
      <c r="F39" s="190"/>
      <c r="G39" s="21" t="s">
        <v>512</v>
      </c>
      <c r="H39" s="21"/>
      <c r="I39" s="21"/>
      <c r="J39" s="3"/>
    </row>
    <row r="40" spans="1:10" ht="15.75" customHeight="1">
      <c r="A40" s="186"/>
      <c r="B40" s="186"/>
      <c r="C40" s="186"/>
      <c r="D40" s="26"/>
      <c r="E40" s="22"/>
      <c r="F40" s="22"/>
      <c r="G40" s="186"/>
      <c r="H40" s="186"/>
      <c r="I40" s="186"/>
    </row>
    <row r="41" spans="1:10" ht="15.75" customHeight="1">
      <c r="A41" s="188"/>
      <c r="B41" s="188"/>
      <c r="C41" s="188"/>
      <c r="D41" s="27"/>
      <c r="E41" s="23"/>
      <c r="F41" s="23"/>
      <c r="G41" s="188"/>
      <c r="H41" s="188"/>
      <c r="I41" s="188"/>
    </row>
    <row r="42" spans="1:10" ht="15.75" customHeight="1">
      <c r="A42" s="188"/>
      <c r="B42" s="188"/>
      <c r="C42" s="188"/>
      <c r="D42" s="27"/>
      <c r="E42" s="23"/>
      <c r="F42" s="23"/>
      <c r="G42" s="188"/>
      <c r="H42" s="188"/>
      <c r="I42" s="188"/>
    </row>
    <row r="43" spans="1:10" ht="16.5" customHeight="1">
      <c r="A43" s="188"/>
      <c r="B43" s="188"/>
      <c r="C43" s="188"/>
      <c r="D43" s="27"/>
      <c r="E43" s="23"/>
      <c r="F43" s="23"/>
      <c r="G43" s="188"/>
      <c r="H43" s="188"/>
      <c r="I43" s="188"/>
    </row>
    <row r="44" spans="1:10" ht="15.75" customHeight="1">
      <c r="A44" s="188"/>
      <c r="B44" s="188"/>
      <c r="C44" s="188"/>
      <c r="D44" s="27"/>
      <c r="E44" s="23"/>
      <c r="F44" s="23"/>
      <c r="G44" s="188"/>
      <c r="H44" s="188"/>
      <c r="I44" s="188"/>
    </row>
    <row r="45" spans="1:10" ht="15.75" customHeight="1">
      <c r="A45" s="188"/>
      <c r="B45" s="188"/>
      <c r="C45" s="188"/>
      <c r="D45" s="27"/>
      <c r="E45" s="23"/>
      <c r="F45" s="23"/>
      <c r="G45" s="188"/>
      <c r="H45" s="188"/>
      <c r="I45" s="188"/>
    </row>
    <row r="46" spans="1:10" ht="16.5" customHeight="1">
      <c r="A46" s="188"/>
      <c r="B46" s="188"/>
      <c r="C46" s="188"/>
      <c r="D46" s="27"/>
      <c r="E46" s="23"/>
      <c r="F46" s="23"/>
      <c r="G46" s="188"/>
      <c r="H46" s="188"/>
      <c r="I46" s="188"/>
    </row>
    <row r="47" spans="1:10" ht="15.75" customHeight="1">
      <c r="A47" s="184"/>
      <c r="B47" s="184"/>
      <c r="C47" s="184"/>
      <c r="D47" s="28"/>
      <c r="E47" s="12"/>
      <c r="F47" s="12"/>
      <c r="G47" s="184"/>
      <c r="H47" s="184"/>
      <c r="I47" s="184"/>
    </row>
  </sheetData>
  <mergeCells count="65">
    <mergeCell ref="A26:I26"/>
    <mergeCell ref="G28:I28"/>
    <mergeCell ref="G29:I29"/>
    <mergeCell ref="B5:I5"/>
    <mergeCell ref="B4:I4"/>
    <mergeCell ref="H19:I19"/>
    <mergeCell ref="B19:G19"/>
    <mergeCell ref="H18:I18"/>
    <mergeCell ref="B20:G20"/>
    <mergeCell ref="H20:I20"/>
    <mergeCell ref="B21:G21"/>
    <mergeCell ref="H21:I21"/>
    <mergeCell ref="B15:I15"/>
    <mergeCell ref="B17:I17"/>
    <mergeCell ref="B24:G24"/>
    <mergeCell ref="H24:I24"/>
    <mergeCell ref="A47:C47"/>
    <mergeCell ref="G47:I47"/>
    <mergeCell ref="A42:C42"/>
    <mergeCell ref="A40:C40"/>
    <mergeCell ref="G40:I40"/>
    <mergeCell ref="A41:C41"/>
    <mergeCell ref="G41:I41"/>
    <mergeCell ref="A44:C44"/>
    <mergeCell ref="G44:I44"/>
    <mergeCell ref="A45:C45"/>
    <mergeCell ref="G45:I45"/>
    <mergeCell ref="G42:I42"/>
    <mergeCell ref="A43:C43"/>
    <mergeCell ref="G43:I43"/>
    <mergeCell ref="G27:I27"/>
    <mergeCell ref="A39:C39"/>
    <mergeCell ref="A30:C30"/>
    <mergeCell ref="A37:C37"/>
    <mergeCell ref="A28:C28"/>
    <mergeCell ref="A29:C29"/>
    <mergeCell ref="A31:C31"/>
    <mergeCell ref="G31:I31"/>
    <mergeCell ref="A32:C32"/>
    <mergeCell ref="G32:I32"/>
    <mergeCell ref="A33:C33"/>
    <mergeCell ref="G33:I33"/>
    <mergeCell ref="A1:I1"/>
    <mergeCell ref="A2:I2"/>
    <mergeCell ref="B9:B10"/>
    <mergeCell ref="B12:B13"/>
    <mergeCell ref="B6:E6"/>
    <mergeCell ref="B7:E7"/>
    <mergeCell ref="G6:I6"/>
    <mergeCell ref="B25:G25"/>
    <mergeCell ref="H25:I25"/>
    <mergeCell ref="B23:G23"/>
    <mergeCell ref="H23:I23"/>
    <mergeCell ref="A46:C46"/>
    <mergeCell ref="G46:I46"/>
    <mergeCell ref="A34:C34"/>
    <mergeCell ref="G34:I34"/>
    <mergeCell ref="A35:C35"/>
    <mergeCell ref="G35:I35"/>
    <mergeCell ref="A36:C36"/>
    <mergeCell ref="G36:I36"/>
    <mergeCell ref="F38:F39"/>
    <mergeCell ref="G30:I30"/>
    <mergeCell ref="G37:I37"/>
    <mergeCell ref="A27:C27"/>
  </mergeCells>
  <printOptions horizontalCentered="1"/>
  <pageMargins left="0.5" right="0.5" top="0.5" bottom="0.5" header="0.3" footer="0.3"/>
  <pageSetup scale="94" fitToHeight="0" orientation="portrait" horizontalDpi="1200" verticalDpi="1200" r:id="rId1"/>
  <headerFooter>
    <oddFooter>&amp;R&amp;10Physical Needs Assessment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9"/>
  <sheetViews>
    <sheetView showGridLines="0" showRuler="0" zoomScale="88" zoomScaleNormal="88" zoomScalePageLayoutView="80" workbookViewId="0">
      <selection activeCell="A17" sqref="A1:XFD1048576"/>
    </sheetView>
  </sheetViews>
  <sheetFormatPr defaultRowHeight="14.25"/>
  <cols>
    <col min="1" max="1" width="46.42578125" style="1" customWidth="1"/>
    <col min="2" max="2" width="12.140625" style="1" customWidth="1"/>
    <col min="3" max="3" width="11.140625" style="1" customWidth="1"/>
    <col min="4" max="4" width="15.42578125" style="1" customWidth="1"/>
    <col min="5" max="6" width="13.28515625" style="1" customWidth="1"/>
    <col min="7" max="7" width="14.42578125" style="1" customWidth="1"/>
    <col min="8" max="9" width="13.28515625" style="1" customWidth="1"/>
    <col min="10" max="10" width="11.85546875" style="1" customWidth="1"/>
    <col min="11" max="11" width="46" style="1" customWidth="1"/>
    <col min="12" max="16384" width="9.140625" style="1"/>
  </cols>
  <sheetData>
    <row r="1" spans="1:11" ht="32.25" customHeight="1">
      <c r="A1" s="203" t="s">
        <v>68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>
      <c r="A3" s="30" t="s">
        <v>1</v>
      </c>
      <c r="B3" s="204"/>
      <c r="C3" s="205"/>
      <c r="D3" s="205"/>
      <c r="E3" s="205"/>
      <c r="F3" s="206"/>
      <c r="J3" s="30" t="s">
        <v>67</v>
      </c>
      <c r="K3" s="31"/>
    </row>
    <row r="4" spans="1:11" ht="3.75" customHeight="1">
      <c r="A4" s="30"/>
    </row>
    <row r="5" spans="1:11">
      <c r="A5" s="30" t="s">
        <v>2</v>
      </c>
      <c r="B5" s="204"/>
      <c r="C5" s="205"/>
      <c r="D5" s="205"/>
      <c r="E5" s="205"/>
      <c r="F5" s="206"/>
    </row>
    <row r="6" spans="1:11" ht="15" thickBot="1"/>
    <row r="7" spans="1:11" ht="44.25" customHeight="1" thickBot="1">
      <c r="A7" s="171" t="s">
        <v>3</v>
      </c>
      <c r="B7" s="172" t="s">
        <v>12</v>
      </c>
      <c r="C7" s="172" t="s">
        <v>13</v>
      </c>
      <c r="D7" s="172" t="s">
        <v>4</v>
      </c>
      <c r="E7" s="172" t="s">
        <v>14</v>
      </c>
      <c r="F7" s="172" t="s">
        <v>15</v>
      </c>
      <c r="G7" s="172" t="s">
        <v>5</v>
      </c>
      <c r="H7" s="172" t="s">
        <v>6</v>
      </c>
      <c r="I7" s="172" t="s">
        <v>7</v>
      </c>
      <c r="J7" s="172" t="s">
        <v>8</v>
      </c>
      <c r="K7" s="173" t="s">
        <v>9</v>
      </c>
    </row>
    <row r="8" spans="1:11">
      <c r="A8" s="174"/>
      <c r="B8" s="175"/>
      <c r="C8" s="175"/>
      <c r="D8" s="175"/>
      <c r="E8" s="175"/>
      <c r="F8" s="175"/>
      <c r="G8" s="175"/>
      <c r="H8" s="175"/>
      <c r="I8" s="175"/>
      <c r="J8" s="175"/>
      <c r="K8" s="176"/>
    </row>
    <row r="9" spans="1:11" ht="15">
      <c r="A9" s="177" t="s">
        <v>0</v>
      </c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1:11">
      <c r="A10" s="49" t="s">
        <v>16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1:11">
      <c r="A11" s="49" t="s">
        <v>17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1:11">
      <c r="A12" s="49" t="s">
        <v>454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1">
      <c r="A13" s="49" t="s">
        <v>18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>
      <c r="A14" s="49" t="s">
        <v>455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>
      <c r="A15" s="49" t="s">
        <v>19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</row>
    <row r="16" spans="1:11">
      <c r="A16" s="49" t="s">
        <v>457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1:11">
      <c r="A17" s="49" t="s">
        <v>514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1">
      <c r="A18" s="49" t="s">
        <v>69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1">
      <c r="A19" s="49" t="s">
        <v>70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</row>
    <row r="20" spans="1:11">
      <c r="A20" s="49" t="s">
        <v>71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1">
      <c r="A21" s="49" t="s">
        <v>72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1">
      <c r="A22" s="49" t="s">
        <v>73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1">
      <c r="A23" s="49" t="s">
        <v>456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1:11">
      <c r="A24" s="49" t="s">
        <v>74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</row>
    <row r="25" spans="1:11">
      <c r="A25" s="49" t="s">
        <v>21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1">
      <c r="A26" s="49" t="s">
        <v>458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1">
      <c r="A27" s="49" t="s">
        <v>459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1">
      <c r="A28" s="49" t="s">
        <v>460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</row>
    <row r="29" spans="1:11">
      <c r="A29" s="49" t="s">
        <v>24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</row>
    <row r="30" spans="1:11">
      <c r="A30" s="49" t="s">
        <v>461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</row>
    <row r="31" spans="1:11">
      <c r="A31" s="49" t="s">
        <v>462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</row>
    <row r="32" spans="1:11">
      <c r="A32" s="49" t="s">
        <v>484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</row>
    <row r="33" spans="1:11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</row>
    <row r="35" spans="1:11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80"/>
    </row>
    <row r="36" spans="1:11" ht="15">
      <c r="A36" s="177" t="s">
        <v>27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</row>
    <row r="37" spans="1:11">
      <c r="A37" s="49" t="s">
        <v>453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</row>
    <row r="38" spans="1:11">
      <c r="A38" s="181" t="s">
        <v>463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</row>
    <row r="39" spans="1:11">
      <c r="A39" s="181" t="s">
        <v>450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</row>
    <row r="40" spans="1:11">
      <c r="A40" s="181" t="s">
        <v>451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</row>
    <row r="41" spans="1:11">
      <c r="A41" s="181" t="s">
        <v>464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</row>
    <row r="42" spans="1:11">
      <c r="A42" s="181" t="s">
        <v>465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</row>
    <row r="43" spans="1:11">
      <c r="A43" s="181" t="s">
        <v>466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</row>
    <row r="44" spans="1:11">
      <c r="A44" s="181" t="s">
        <v>467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</row>
    <row r="45" spans="1:11">
      <c r="A45" s="181" t="s">
        <v>446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</row>
    <row r="46" spans="1:11">
      <c r="A46" s="181" t="s">
        <v>447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</row>
    <row r="47" spans="1:11">
      <c r="A47" s="181" t="s">
        <v>448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</row>
    <row r="48" spans="1:11">
      <c r="A48" s="181" t="s">
        <v>449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</row>
    <row r="49" spans="1:11">
      <c r="A49" s="49" t="s">
        <v>468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</row>
    <row r="50" spans="1:11">
      <c r="A50" s="49" t="s">
        <v>47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</row>
    <row r="51" spans="1:11">
      <c r="A51" s="49" t="s">
        <v>48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</row>
    <row r="52" spans="1:11">
      <c r="A52" s="49" t="s">
        <v>469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</row>
    <row r="53" spans="1:11">
      <c r="A53" s="49" t="s">
        <v>55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</row>
    <row r="54" spans="1:11">
      <c r="A54" s="49" t="s">
        <v>452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</row>
    <row r="55" spans="1:11">
      <c r="A55" s="49" t="s">
        <v>50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</row>
    <row r="56" spans="1:11">
      <c r="A56" s="49" t="s">
        <v>51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</row>
    <row r="57" spans="1:11">
      <c r="A57" s="49" t="s">
        <v>52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</row>
    <row r="58" spans="1:11">
      <c r="A58" s="182" t="s">
        <v>470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1:11">
      <c r="A59" s="49" t="s">
        <v>59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>
      <c r="A60" s="49" t="s">
        <v>20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>
      <c r="A61" s="49" t="s">
        <v>60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>
      <c r="A62" s="49" t="s">
        <v>61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</row>
    <row r="63" spans="1:11">
      <c r="A63" s="49" t="s">
        <v>62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</row>
    <row r="64" spans="1:11">
      <c r="A64" s="49" t="s">
        <v>63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</row>
    <row r="65" spans="1:11">
      <c r="A65" s="49" t="s">
        <v>471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</row>
    <row r="66" spans="1:11">
      <c r="A66" s="49" t="s">
        <v>64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</row>
    <row r="67" spans="1:11">
      <c r="A67" s="49" t="s">
        <v>65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</row>
    <row r="68" spans="1:1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</row>
    <row r="69" spans="1:1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</row>
    <row r="70" spans="1:11">
      <c r="A70" s="178"/>
      <c r="B70" s="179"/>
      <c r="C70" s="179"/>
      <c r="D70" s="179"/>
      <c r="E70" s="179"/>
      <c r="F70" s="179"/>
      <c r="G70" s="179"/>
      <c r="H70" s="179"/>
      <c r="I70" s="179"/>
      <c r="J70" s="179"/>
      <c r="K70" s="180"/>
    </row>
    <row r="71" spans="1:11" ht="15">
      <c r="A71" s="177" t="s">
        <v>28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</row>
    <row r="72" spans="1:11">
      <c r="A72" s="49" t="s">
        <v>34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</row>
    <row r="73" spans="1:11">
      <c r="A73" s="49" t="s">
        <v>35</v>
      </c>
      <c r="B73" s="49"/>
      <c r="C73" s="49"/>
      <c r="D73" s="49"/>
      <c r="E73" s="49"/>
      <c r="F73" s="49"/>
      <c r="G73" s="49"/>
      <c r="H73" s="49"/>
      <c r="I73" s="49"/>
      <c r="J73" s="49"/>
      <c r="K73" s="49"/>
    </row>
    <row r="74" spans="1:11">
      <c r="A74" s="49" t="s">
        <v>38</v>
      </c>
      <c r="B74" s="49"/>
      <c r="C74" s="49"/>
      <c r="D74" s="49"/>
      <c r="E74" s="49"/>
      <c r="F74" s="49"/>
      <c r="G74" s="49"/>
      <c r="H74" s="49"/>
      <c r="I74" s="49"/>
      <c r="J74" s="49"/>
      <c r="K74" s="49"/>
    </row>
    <row r="75" spans="1:11">
      <c r="A75" s="49" t="s">
        <v>39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</row>
    <row r="76" spans="1:11">
      <c r="A76" s="49" t="s">
        <v>40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</row>
    <row r="77" spans="1:11">
      <c r="A77" s="49" t="s">
        <v>473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</row>
    <row r="78" spans="1:11">
      <c r="A78" s="49" t="s">
        <v>41</v>
      </c>
      <c r="B78" s="49"/>
      <c r="C78" s="49"/>
      <c r="D78" s="49"/>
      <c r="E78" s="49"/>
      <c r="F78" s="49"/>
      <c r="G78" s="49"/>
      <c r="H78" s="49"/>
      <c r="I78" s="49"/>
      <c r="J78" s="49"/>
      <c r="K78" s="49"/>
    </row>
    <row r="79" spans="1:11">
      <c r="A79" s="49" t="s">
        <v>472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</row>
    <row r="80" spans="1:11">
      <c r="A80" s="49" t="s">
        <v>42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</row>
    <row r="81" spans="1:11">
      <c r="A81" s="49" t="s">
        <v>43</v>
      </c>
      <c r="B81" s="49"/>
      <c r="C81" s="49"/>
      <c r="D81" s="49"/>
      <c r="E81" s="49"/>
      <c r="F81" s="49"/>
      <c r="G81" s="49"/>
      <c r="H81" s="49"/>
      <c r="I81" s="49"/>
      <c r="J81" s="49"/>
      <c r="K81" s="49"/>
    </row>
    <row r="82" spans="1:11">
      <c r="A82" s="49" t="s">
        <v>475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</row>
    <row r="83" spans="1:11">
      <c r="A83" s="49" t="s">
        <v>45</v>
      </c>
      <c r="B83" s="49"/>
      <c r="C83" s="49"/>
      <c r="D83" s="49"/>
      <c r="E83" s="49"/>
      <c r="F83" s="49"/>
      <c r="G83" s="49"/>
      <c r="H83" s="49"/>
      <c r="I83" s="49"/>
      <c r="J83" s="49"/>
      <c r="K83" s="49"/>
    </row>
    <row r="84" spans="1:11">
      <c r="A84" s="49" t="s">
        <v>44</v>
      </c>
      <c r="B84" s="49"/>
      <c r="C84" s="49"/>
      <c r="D84" s="49"/>
      <c r="E84" s="49"/>
      <c r="F84" s="49"/>
      <c r="G84" s="49"/>
      <c r="H84" s="49"/>
      <c r="I84" s="49"/>
      <c r="J84" s="49"/>
      <c r="K84" s="49"/>
    </row>
    <row r="85" spans="1:11">
      <c r="A85" s="49" t="s">
        <v>474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</row>
    <row r="86" spans="1:11">
      <c r="A86" s="49" t="s">
        <v>39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</row>
    <row r="87" spans="1:11">
      <c r="A87" s="49" t="s">
        <v>40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</row>
    <row r="88" spans="1:11">
      <c r="A88" s="49" t="s">
        <v>58</v>
      </c>
      <c r="B88" s="49"/>
      <c r="C88" s="49"/>
      <c r="D88" s="49"/>
      <c r="E88" s="49"/>
      <c r="F88" s="49"/>
      <c r="G88" s="49"/>
      <c r="H88" s="49"/>
      <c r="I88" s="49"/>
      <c r="J88" s="49"/>
      <c r="K88" s="49"/>
    </row>
    <row r="89" spans="1:1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</row>
    <row r="90" spans="1:1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</row>
    <row r="91" spans="1:11">
      <c r="A91" s="178"/>
      <c r="B91" s="179"/>
      <c r="C91" s="179"/>
      <c r="D91" s="179"/>
      <c r="E91" s="179"/>
      <c r="F91" s="179"/>
      <c r="G91" s="179"/>
      <c r="H91" s="179"/>
      <c r="I91" s="179"/>
      <c r="J91" s="179"/>
      <c r="K91" s="180"/>
    </row>
    <row r="92" spans="1:11" ht="15">
      <c r="A92" s="177" t="s">
        <v>29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</row>
    <row r="93" spans="1:11">
      <c r="A93" s="49" t="s">
        <v>31</v>
      </c>
      <c r="B93" s="49"/>
      <c r="C93" s="49"/>
      <c r="D93" s="49"/>
      <c r="E93" s="49"/>
      <c r="F93" s="49"/>
      <c r="G93" s="49"/>
      <c r="H93" s="49"/>
      <c r="I93" s="49"/>
      <c r="J93" s="49"/>
      <c r="K93" s="49"/>
    </row>
    <row r="94" spans="1:11">
      <c r="A94" s="49" t="s">
        <v>32</v>
      </c>
      <c r="B94" s="49"/>
      <c r="C94" s="49"/>
      <c r="D94" s="49"/>
      <c r="E94" s="49"/>
      <c r="F94" s="49"/>
      <c r="G94" s="49"/>
      <c r="H94" s="49"/>
      <c r="I94" s="49"/>
      <c r="J94" s="49"/>
      <c r="K94" s="49"/>
    </row>
    <row r="95" spans="1:11">
      <c r="A95" s="49" t="s">
        <v>476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</row>
    <row r="96" spans="1:11">
      <c r="A96" s="49" t="s">
        <v>477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</row>
    <row r="97" spans="1:11">
      <c r="A97" s="49" t="s">
        <v>479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</row>
    <row r="98" spans="1:11">
      <c r="A98" s="49" t="s">
        <v>36</v>
      </c>
      <c r="B98" s="49"/>
      <c r="C98" s="49"/>
      <c r="D98" s="49"/>
      <c r="E98" s="49"/>
      <c r="F98" s="49"/>
      <c r="G98" s="49"/>
      <c r="H98" s="49"/>
      <c r="I98" s="49"/>
      <c r="J98" s="49"/>
      <c r="K98" s="49"/>
    </row>
    <row r="99" spans="1:11">
      <c r="A99" s="49" t="s">
        <v>478</v>
      </c>
      <c r="B99" s="49"/>
      <c r="C99" s="49"/>
      <c r="D99" s="49"/>
      <c r="E99" s="49"/>
      <c r="F99" s="49"/>
      <c r="G99" s="49"/>
      <c r="H99" s="49"/>
      <c r="I99" s="49"/>
      <c r="J99" s="49"/>
      <c r="K99" s="49"/>
    </row>
    <row r="100" spans="1:11">
      <c r="A100" s="49" t="s">
        <v>37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</row>
    <row r="101" spans="1:11">
      <c r="A101" s="49" t="s">
        <v>75</v>
      </c>
      <c r="B101" s="49"/>
      <c r="C101" s="49"/>
      <c r="D101" s="49"/>
      <c r="E101" s="49"/>
      <c r="F101" s="49"/>
      <c r="G101" s="49"/>
      <c r="H101" s="49"/>
      <c r="I101" s="49"/>
      <c r="J101" s="49"/>
      <c r="K101" s="49"/>
    </row>
    <row r="102" spans="1:11">
      <c r="A102" s="49" t="s">
        <v>483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</row>
    <row r="103" spans="1:11">
      <c r="A103" s="49" t="s">
        <v>480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49"/>
    </row>
    <row r="104" spans="1:11">
      <c r="A104" s="49" t="s">
        <v>481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9"/>
    </row>
    <row r="105" spans="1:11">
      <c r="A105" s="49" t="s">
        <v>46</v>
      </c>
      <c r="B105" s="49"/>
      <c r="C105" s="49"/>
      <c r="D105" s="49"/>
      <c r="E105" s="49"/>
      <c r="F105" s="49"/>
      <c r="G105" s="49"/>
      <c r="H105" s="49"/>
      <c r="I105" s="49"/>
      <c r="J105" s="49"/>
      <c r="K105" s="49"/>
    </row>
    <row r="106" spans="1:11">
      <c r="A106" s="49" t="s">
        <v>47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</row>
    <row r="107" spans="1:11">
      <c r="A107" s="49" t="s">
        <v>48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</row>
    <row r="108" spans="1:11">
      <c r="A108" s="49" t="s">
        <v>55</v>
      </c>
      <c r="B108" s="49"/>
      <c r="C108" s="49"/>
      <c r="D108" s="49"/>
      <c r="E108" s="49"/>
      <c r="F108" s="49"/>
      <c r="G108" s="49"/>
      <c r="H108" s="49"/>
      <c r="I108" s="49"/>
      <c r="J108" s="49"/>
      <c r="K108" s="49"/>
    </row>
    <row r="109" spans="1:11">
      <c r="A109" s="49" t="s">
        <v>49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</row>
    <row r="110" spans="1:11">
      <c r="A110" s="49" t="s">
        <v>482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</row>
    <row r="111" spans="1:11">
      <c r="A111" s="49" t="s">
        <v>50</v>
      </c>
      <c r="B111" s="49"/>
      <c r="C111" s="49"/>
      <c r="D111" s="49"/>
      <c r="E111" s="49"/>
      <c r="F111" s="49"/>
      <c r="G111" s="49"/>
      <c r="H111" s="49"/>
      <c r="I111" s="49"/>
      <c r="J111" s="49"/>
      <c r="K111" s="49"/>
    </row>
    <row r="112" spans="1:11">
      <c r="A112" s="49" t="s">
        <v>51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</row>
    <row r="113" spans="1:11">
      <c r="A113" s="49" t="s">
        <v>52</v>
      </c>
      <c r="B113" s="49"/>
      <c r="C113" s="49"/>
      <c r="D113" s="49"/>
      <c r="E113" s="49"/>
      <c r="F113" s="49"/>
      <c r="G113" s="49"/>
      <c r="H113" s="49"/>
      <c r="I113" s="49"/>
      <c r="J113" s="49"/>
      <c r="K113" s="49"/>
    </row>
    <row r="114" spans="1:11">
      <c r="A114" s="49" t="s">
        <v>53</v>
      </c>
      <c r="B114" s="49"/>
      <c r="C114" s="49"/>
      <c r="D114" s="49"/>
      <c r="E114" s="49"/>
      <c r="F114" s="49"/>
      <c r="G114" s="49"/>
      <c r="H114" s="49"/>
      <c r="I114" s="49"/>
      <c r="J114" s="49"/>
      <c r="K114" s="49"/>
    </row>
    <row r="115" spans="1:11">
      <c r="A115" s="49" t="s">
        <v>54</v>
      </c>
      <c r="B115" s="49"/>
      <c r="C115" s="49"/>
      <c r="D115" s="49"/>
      <c r="E115" s="49"/>
      <c r="F115" s="49"/>
      <c r="G115" s="49"/>
      <c r="H115" s="49"/>
      <c r="I115" s="49"/>
      <c r="J115" s="49"/>
      <c r="K115" s="49"/>
    </row>
    <row r="116" spans="1:11">
      <c r="A116" s="49" t="s">
        <v>56</v>
      </c>
      <c r="B116" s="49"/>
      <c r="C116" s="49"/>
      <c r="D116" s="49"/>
      <c r="E116" s="49"/>
      <c r="F116" s="49"/>
      <c r="G116" s="49"/>
      <c r="H116" s="49"/>
      <c r="I116" s="49"/>
      <c r="J116" s="49"/>
      <c r="K116" s="49"/>
    </row>
    <row r="117" spans="1:11">
      <c r="A117" s="49" t="s">
        <v>57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</row>
    <row r="118" spans="1:11">
      <c r="A118" s="49" t="s">
        <v>59</v>
      </c>
      <c r="B118" s="49"/>
      <c r="C118" s="49"/>
      <c r="D118" s="49"/>
      <c r="E118" s="49"/>
      <c r="F118" s="49"/>
      <c r="G118" s="49"/>
      <c r="H118" s="49"/>
      <c r="I118" s="49"/>
      <c r="J118" s="49"/>
      <c r="K118" s="49"/>
    </row>
    <row r="119" spans="1:11">
      <c r="A119" s="49" t="s">
        <v>20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</row>
    <row r="120" spans="1:11">
      <c r="A120" s="49" t="s">
        <v>60</v>
      </c>
      <c r="B120" s="49"/>
      <c r="C120" s="49"/>
      <c r="D120" s="49"/>
      <c r="E120" s="49"/>
      <c r="F120" s="49"/>
      <c r="G120" s="49"/>
      <c r="H120" s="49"/>
      <c r="I120" s="49"/>
      <c r="J120" s="49"/>
      <c r="K120" s="49"/>
    </row>
    <row r="121" spans="1:11">
      <c r="A121" s="49" t="s">
        <v>61</v>
      </c>
      <c r="B121" s="49"/>
      <c r="C121" s="49"/>
      <c r="D121" s="49"/>
      <c r="E121" s="49"/>
      <c r="F121" s="49"/>
      <c r="G121" s="49"/>
      <c r="H121" s="49"/>
      <c r="I121" s="49"/>
      <c r="J121" s="49"/>
      <c r="K121" s="49"/>
    </row>
    <row r="122" spans="1:11">
      <c r="A122" s="49" t="s">
        <v>62</v>
      </c>
      <c r="B122" s="49"/>
      <c r="C122" s="49"/>
      <c r="D122" s="49"/>
      <c r="E122" s="49"/>
      <c r="F122" s="49"/>
      <c r="G122" s="49"/>
      <c r="H122" s="49"/>
      <c r="I122" s="49"/>
      <c r="J122" s="49"/>
      <c r="K122" s="49"/>
    </row>
    <row r="123" spans="1:11">
      <c r="A123" s="49" t="s">
        <v>63</v>
      </c>
      <c r="B123" s="49"/>
      <c r="C123" s="49"/>
      <c r="D123" s="49"/>
      <c r="E123" s="49"/>
      <c r="F123" s="49"/>
      <c r="G123" s="49"/>
      <c r="H123" s="49"/>
      <c r="I123" s="49"/>
      <c r="J123" s="49"/>
      <c r="K123" s="49"/>
    </row>
    <row r="124" spans="1:11">
      <c r="A124" s="49" t="s">
        <v>471</v>
      </c>
      <c r="B124" s="49"/>
      <c r="C124" s="49"/>
      <c r="D124" s="49"/>
      <c r="E124" s="49"/>
      <c r="F124" s="49"/>
      <c r="G124" s="49"/>
      <c r="H124" s="49"/>
      <c r="I124" s="49"/>
      <c r="J124" s="49"/>
      <c r="K124" s="49"/>
    </row>
    <row r="125" spans="1:11">
      <c r="A125" s="49" t="s">
        <v>64</v>
      </c>
      <c r="B125" s="49"/>
      <c r="C125" s="49"/>
      <c r="D125" s="49"/>
      <c r="E125" s="49"/>
      <c r="F125" s="49"/>
      <c r="G125" s="49"/>
      <c r="H125" s="49"/>
      <c r="I125" s="49"/>
      <c r="J125" s="49"/>
      <c r="K125" s="49"/>
    </row>
    <row r="126" spans="1:11">
      <c r="A126" s="49" t="s">
        <v>65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</row>
    <row r="127" spans="1:11">
      <c r="A127" s="49" t="s">
        <v>66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</row>
    <row r="128" spans="1:1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</row>
    <row r="129" spans="1:11">
      <c r="A129" s="183" t="s">
        <v>30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</row>
  </sheetData>
  <mergeCells count="3">
    <mergeCell ref="A1:K1"/>
    <mergeCell ref="B3:F3"/>
    <mergeCell ref="B5:F5"/>
  </mergeCells>
  <printOptions horizontalCentered="1"/>
  <pageMargins left="0.25" right="0.25" top="0.25" bottom="0.5" header="0.05" footer="0.3"/>
  <pageSetup scale="63" fitToHeight="0" orientation="landscape" r:id="rId1"/>
  <headerFooter>
    <oddFooter>&amp;L
Physical Needs Assessment&amp;Rpage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52"/>
  <sheetViews>
    <sheetView showGridLines="0" topLeftCell="A289" zoomScaleNormal="100" workbookViewId="0">
      <selection activeCell="J323" sqref="J323"/>
    </sheetView>
  </sheetViews>
  <sheetFormatPr defaultColWidth="11.42578125" defaultRowHeight="12.75"/>
  <cols>
    <col min="1" max="1" width="8.5703125" style="166" customWidth="1"/>
    <col min="2" max="2" width="34.140625" style="167" customWidth="1"/>
    <col min="3" max="4" width="12.7109375" style="168" customWidth="1"/>
    <col min="5" max="5" width="25.7109375" style="169" customWidth="1"/>
    <col min="6" max="6" width="14.85546875" style="110" bestFit="1" customWidth="1"/>
    <col min="7" max="7" width="9.7109375" style="152" customWidth="1"/>
    <col min="8" max="8" width="15.7109375" style="170" customWidth="1"/>
    <col min="9" max="31" width="10.7109375" style="93" customWidth="1"/>
    <col min="32" max="16384" width="11.42578125" style="152"/>
  </cols>
  <sheetData>
    <row r="1" spans="1:6" s="87" customFormat="1" ht="30" customHeight="1" thickBot="1">
      <c r="A1" s="83" t="s">
        <v>112</v>
      </c>
      <c r="B1" s="84"/>
      <c r="C1" s="85"/>
      <c r="D1" s="85"/>
      <c r="E1" s="86"/>
    </row>
    <row r="2" spans="1:6" s="93" customFormat="1" ht="13.5" customHeight="1">
      <c r="A2" s="88" t="s">
        <v>113</v>
      </c>
      <c r="B2" s="89"/>
      <c r="C2" s="90" t="s">
        <v>114</v>
      </c>
      <c r="D2" s="90" t="s">
        <v>115</v>
      </c>
      <c r="E2" s="91" t="s">
        <v>116</v>
      </c>
      <c r="F2" s="92"/>
    </row>
    <row r="3" spans="1:6" s="99" customFormat="1" ht="13.5" customHeight="1" thickBot="1">
      <c r="A3" s="94" t="s">
        <v>117</v>
      </c>
      <c r="B3" s="95"/>
      <c r="C3" s="96" t="s">
        <v>118</v>
      </c>
      <c r="D3" s="96" t="s">
        <v>118</v>
      </c>
      <c r="E3" s="97" t="s">
        <v>119</v>
      </c>
      <c r="F3" s="98"/>
    </row>
    <row r="4" spans="1:6" s="99" customFormat="1">
      <c r="A4" s="100" t="s">
        <v>120</v>
      </c>
      <c r="B4" s="101"/>
      <c r="C4" s="102">
        <v>15</v>
      </c>
      <c r="D4" s="102">
        <v>25</v>
      </c>
      <c r="E4" s="103"/>
      <c r="F4" s="104"/>
    </row>
    <row r="5" spans="1:6" s="110" customFormat="1">
      <c r="A5" s="105" t="s">
        <v>121</v>
      </c>
      <c r="B5" s="106"/>
      <c r="C5" s="107">
        <v>20</v>
      </c>
      <c r="D5" s="107">
        <v>20</v>
      </c>
      <c r="E5" s="108"/>
      <c r="F5" s="109"/>
    </row>
    <row r="6" spans="1:6" s="110" customFormat="1">
      <c r="A6" s="105" t="s">
        <v>122</v>
      </c>
      <c r="B6" s="106"/>
      <c r="C6" s="111">
        <v>40</v>
      </c>
      <c r="D6" s="111">
        <v>40</v>
      </c>
      <c r="E6" s="112"/>
    </row>
    <row r="7" spans="1:6" s="117" customFormat="1">
      <c r="A7" s="113" t="s">
        <v>123</v>
      </c>
      <c r="B7" s="114"/>
      <c r="C7" s="115">
        <v>30</v>
      </c>
      <c r="D7" s="115">
        <v>30</v>
      </c>
      <c r="E7" s="108"/>
      <c r="F7" s="116"/>
    </row>
    <row r="8" spans="1:6" s="110" customFormat="1">
      <c r="A8" s="105" t="s">
        <v>124</v>
      </c>
      <c r="B8" s="106"/>
      <c r="C8" s="111">
        <v>15</v>
      </c>
      <c r="D8" s="111">
        <v>15</v>
      </c>
      <c r="E8" s="112"/>
    </row>
    <row r="9" spans="1:6" s="110" customFormat="1">
      <c r="A9" s="105" t="s">
        <v>125</v>
      </c>
      <c r="B9" s="106"/>
      <c r="C9" s="107">
        <v>30</v>
      </c>
      <c r="D9" s="107">
        <v>30</v>
      </c>
      <c r="E9" s="108"/>
      <c r="F9" s="109"/>
    </row>
    <row r="10" spans="1:6" s="117" customFormat="1">
      <c r="A10" s="113" t="s">
        <v>126</v>
      </c>
      <c r="B10" s="114"/>
      <c r="C10" s="115">
        <v>15</v>
      </c>
      <c r="D10" s="115">
        <v>15</v>
      </c>
      <c r="E10" s="118" t="s">
        <v>519</v>
      </c>
      <c r="F10" s="116"/>
    </row>
    <row r="11" spans="1:6" s="110" customFormat="1">
      <c r="A11" s="105" t="s">
        <v>127</v>
      </c>
      <c r="B11" s="106"/>
      <c r="C11" s="111">
        <v>10</v>
      </c>
      <c r="D11" s="111">
        <v>10</v>
      </c>
      <c r="E11" s="112"/>
    </row>
    <row r="12" spans="1:6" s="110" customFormat="1">
      <c r="A12" s="105" t="s">
        <v>128</v>
      </c>
      <c r="B12" s="106"/>
      <c r="C12" s="107">
        <v>10</v>
      </c>
      <c r="D12" s="107">
        <v>10</v>
      </c>
      <c r="E12" s="108" t="s">
        <v>129</v>
      </c>
      <c r="F12" s="109"/>
    </row>
    <row r="13" spans="1:6" s="110" customFormat="1">
      <c r="A13" s="105" t="s">
        <v>130</v>
      </c>
      <c r="B13" s="119"/>
      <c r="C13" s="111" t="s">
        <v>131</v>
      </c>
      <c r="D13" s="111" t="s">
        <v>131</v>
      </c>
      <c r="E13" s="112"/>
    </row>
    <row r="14" spans="1:6" s="110" customFormat="1">
      <c r="A14" s="105" t="s">
        <v>132</v>
      </c>
      <c r="B14" s="106"/>
      <c r="C14" s="107">
        <v>40</v>
      </c>
      <c r="D14" s="107">
        <v>40</v>
      </c>
      <c r="E14" s="108"/>
      <c r="F14" s="109"/>
    </row>
    <row r="15" spans="1:6" s="110" customFormat="1">
      <c r="A15" s="105" t="s">
        <v>133</v>
      </c>
      <c r="B15" s="119"/>
      <c r="C15" s="111">
        <v>15</v>
      </c>
      <c r="D15" s="111">
        <v>15</v>
      </c>
      <c r="E15" s="112"/>
    </row>
    <row r="16" spans="1:6" s="110" customFormat="1">
      <c r="A16" s="105" t="s">
        <v>24</v>
      </c>
      <c r="B16" s="106"/>
      <c r="C16" s="107"/>
      <c r="D16" s="107"/>
      <c r="E16" s="108"/>
      <c r="F16" s="109"/>
    </row>
    <row r="17" spans="1:6" s="110" customFormat="1">
      <c r="A17" s="120"/>
      <c r="B17" s="121" t="s">
        <v>134</v>
      </c>
      <c r="C17" s="115">
        <v>15</v>
      </c>
      <c r="D17" s="122">
        <v>15</v>
      </c>
      <c r="E17" s="108"/>
      <c r="F17" s="109"/>
    </row>
    <row r="18" spans="1:6" s="110" customFormat="1">
      <c r="A18" s="105"/>
      <c r="B18" s="119" t="s">
        <v>135</v>
      </c>
      <c r="C18" s="111">
        <v>40</v>
      </c>
      <c r="D18" s="111">
        <v>40</v>
      </c>
      <c r="E18" s="112"/>
    </row>
    <row r="19" spans="1:6" s="110" customFormat="1">
      <c r="A19" s="105"/>
      <c r="B19" s="106" t="s">
        <v>136</v>
      </c>
      <c r="C19" s="107" t="s">
        <v>131</v>
      </c>
      <c r="D19" s="107" t="s">
        <v>131</v>
      </c>
      <c r="E19" s="108"/>
      <c r="F19" s="109"/>
    </row>
    <row r="20" spans="1:6" s="110" customFormat="1">
      <c r="A20" s="105"/>
      <c r="B20" s="106" t="s">
        <v>137</v>
      </c>
      <c r="C20" s="111">
        <v>12</v>
      </c>
      <c r="D20" s="111">
        <v>12</v>
      </c>
      <c r="E20" s="112"/>
    </row>
    <row r="21" spans="1:6" s="110" customFormat="1">
      <c r="A21" s="105"/>
      <c r="B21" s="106" t="s">
        <v>138</v>
      </c>
      <c r="C21" s="107">
        <v>25</v>
      </c>
      <c r="D21" s="107">
        <v>25</v>
      </c>
      <c r="E21" s="108"/>
      <c r="F21" s="109"/>
    </row>
    <row r="22" spans="1:6" s="110" customFormat="1">
      <c r="A22" s="105" t="s">
        <v>139</v>
      </c>
      <c r="B22" s="106"/>
      <c r="C22" s="111" t="s">
        <v>131</v>
      </c>
      <c r="D22" s="111" t="s">
        <v>131</v>
      </c>
      <c r="E22" s="112"/>
    </row>
    <row r="23" spans="1:6" s="110" customFormat="1">
      <c r="A23" s="105" t="s">
        <v>140</v>
      </c>
      <c r="B23" s="106"/>
      <c r="C23" s="107">
        <v>30</v>
      </c>
      <c r="D23" s="107">
        <v>30</v>
      </c>
      <c r="E23" s="108"/>
      <c r="F23" s="109"/>
    </row>
    <row r="24" spans="1:6" s="110" customFormat="1">
      <c r="A24" s="105" t="s">
        <v>141</v>
      </c>
      <c r="B24" s="106"/>
      <c r="C24" s="111">
        <v>50</v>
      </c>
      <c r="D24" s="111">
        <v>50</v>
      </c>
      <c r="E24" s="112"/>
    </row>
    <row r="25" spans="1:6" s="117" customFormat="1">
      <c r="A25" s="120" t="s">
        <v>142</v>
      </c>
      <c r="B25" s="121"/>
      <c r="C25" s="115">
        <v>20</v>
      </c>
      <c r="D25" s="122">
        <v>20</v>
      </c>
      <c r="E25" s="108"/>
    </row>
    <row r="26" spans="1:6" s="117" customFormat="1">
      <c r="A26" s="120" t="s">
        <v>143</v>
      </c>
      <c r="B26" s="121"/>
      <c r="C26" s="115">
        <v>20</v>
      </c>
      <c r="D26" s="122">
        <v>20</v>
      </c>
      <c r="E26" s="108"/>
      <c r="F26" s="116"/>
    </row>
    <row r="27" spans="1:6" s="110" customFormat="1">
      <c r="A27" s="105" t="s">
        <v>144</v>
      </c>
      <c r="B27" s="106"/>
      <c r="C27" s="107">
        <v>10</v>
      </c>
      <c r="D27" s="107">
        <v>10</v>
      </c>
      <c r="E27" s="108"/>
      <c r="F27" s="109"/>
    </row>
    <row r="28" spans="1:6" s="110" customFormat="1">
      <c r="A28" s="105" t="s">
        <v>16</v>
      </c>
      <c r="B28" s="106"/>
      <c r="C28" s="111" t="s">
        <v>131</v>
      </c>
      <c r="D28" s="111" t="s">
        <v>131</v>
      </c>
      <c r="E28" s="112"/>
    </row>
    <row r="29" spans="1:6" s="110" customFormat="1">
      <c r="A29" s="105" t="s">
        <v>19</v>
      </c>
      <c r="B29" s="106"/>
      <c r="C29" s="107"/>
      <c r="D29" s="107"/>
      <c r="E29" s="108"/>
      <c r="F29" s="109"/>
    </row>
    <row r="30" spans="1:6" s="110" customFormat="1">
      <c r="A30" s="105"/>
      <c r="B30" s="119" t="s">
        <v>145</v>
      </c>
      <c r="C30" s="111">
        <v>25</v>
      </c>
      <c r="D30" s="111">
        <v>25</v>
      </c>
      <c r="E30" s="112" t="s">
        <v>146</v>
      </c>
    </row>
    <row r="31" spans="1:6" s="117" customFormat="1">
      <c r="A31" s="120"/>
      <c r="B31" s="121" t="s">
        <v>147</v>
      </c>
      <c r="C31" s="115">
        <v>30</v>
      </c>
      <c r="D31" s="122">
        <v>30</v>
      </c>
      <c r="E31" s="108"/>
    </row>
    <row r="32" spans="1:6" s="110" customFormat="1">
      <c r="A32" s="105"/>
      <c r="B32" s="106" t="s">
        <v>148</v>
      </c>
      <c r="C32" s="107">
        <v>15</v>
      </c>
      <c r="D32" s="107">
        <v>15</v>
      </c>
      <c r="E32" s="108" t="s">
        <v>149</v>
      </c>
      <c r="F32" s="109"/>
    </row>
    <row r="33" spans="1:11" s="110" customFormat="1">
      <c r="A33" s="105" t="s">
        <v>10</v>
      </c>
      <c r="B33" s="106"/>
      <c r="C33" s="111"/>
      <c r="D33" s="111"/>
      <c r="E33" s="112"/>
    </row>
    <row r="34" spans="1:11" s="110" customFormat="1">
      <c r="A34" s="105"/>
      <c r="B34" s="106" t="s">
        <v>150</v>
      </c>
      <c r="C34" s="111">
        <v>15</v>
      </c>
      <c r="D34" s="111">
        <v>15</v>
      </c>
      <c r="E34" s="112" t="s">
        <v>146</v>
      </c>
    </row>
    <row r="35" spans="1:11" s="104" customFormat="1">
      <c r="A35" s="123"/>
      <c r="B35" s="106" t="s">
        <v>147</v>
      </c>
      <c r="C35" s="111">
        <v>30</v>
      </c>
      <c r="D35" s="111">
        <v>30</v>
      </c>
      <c r="E35" s="112"/>
    </row>
    <row r="36" spans="1:11" s="104" customFormat="1">
      <c r="A36" s="120"/>
      <c r="B36" s="121" t="s">
        <v>151</v>
      </c>
      <c r="C36" s="115">
        <v>15</v>
      </c>
      <c r="D36" s="122">
        <v>15</v>
      </c>
      <c r="E36" s="108"/>
      <c r="H36" s="110"/>
      <c r="I36" s="110"/>
      <c r="J36" s="110"/>
      <c r="K36" s="110"/>
    </row>
    <row r="37" spans="1:11" s="104" customFormat="1">
      <c r="A37" s="124" t="s">
        <v>23</v>
      </c>
      <c r="B37" s="106"/>
      <c r="C37" s="111"/>
      <c r="D37" s="111"/>
      <c r="E37" s="112"/>
    </row>
    <row r="38" spans="1:11" s="110" customFormat="1">
      <c r="A38" s="105"/>
      <c r="B38" s="106" t="s">
        <v>147</v>
      </c>
      <c r="C38" s="107">
        <v>20</v>
      </c>
      <c r="D38" s="107">
        <v>20</v>
      </c>
      <c r="E38" s="108" t="s">
        <v>152</v>
      </c>
      <c r="F38" s="125"/>
    </row>
    <row r="39" spans="1:11" s="110" customFormat="1">
      <c r="A39" s="105"/>
      <c r="B39" s="119" t="s">
        <v>153</v>
      </c>
      <c r="C39" s="126">
        <v>15</v>
      </c>
      <c r="D39" s="111">
        <v>15</v>
      </c>
      <c r="E39" s="112" t="s">
        <v>152</v>
      </c>
      <c r="F39" s="127"/>
      <c r="H39" s="104"/>
      <c r="I39" s="104"/>
      <c r="J39" s="104"/>
      <c r="K39" s="104"/>
    </row>
    <row r="40" spans="1:11" s="110" customFormat="1">
      <c r="A40" s="105"/>
      <c r="B40" s="106" t="s">
        <v>154</v>
      </c>
      <c r="C40" s="107">
        <v>15</v>
      </c>
      <c r="D40" s="107">
        <v>15</v>
      </c>
      <c r="E40" s="108"/>
      <c r="F40" s="125"/>
    </row>
    <row r="41" spans="1:11" s="110" customFormat="1">
      <c r="A41" s="105"/>
      <c r="B41" s="119" t="s">
        <v>155</v>
      </c>
      <c r="C41" s="111">
        <v>15</v>
      </c>
      <c r="D41" s="111">
        <v>15</v>
      </c>
      <c r="E41" s="112" t="s">
        <v>152</v>
      </c>
      <c r="F41" s="127"/>
      <c r="H41" s="104"/>
      <c r="I41" s="104"/>
      <c r="J41" s="104"/>
      <c r="K41" s="104"/>
    </row>
    <row r="42" spans="1:11" s="110" customFormat="1">
      <c r="A42" s="120"/>
      <c r="B42" s="121" t="s">
        <v>156</v>
      </c>
      <c r="C42" s="115">
        <v>20</v>
      </c>
      <c r="D42" s="122">
        <v>20</v>
      </c>
      <c r="E42" s="108"/>
      <c r="F42" s="128"/>
    </row>
    <row r="43" spans="1:11" s="110" customFormat="1">
      <c r="A43" s="105" t="s">
        <v>157</v>
      </c>
      <c r="B43" s="106"/>
      <c r="C43" s="107"/>
      <c r="D43" s="107"/>
      <c r="E43" s="108"/>
      <c r="F43" s="109"/>
      <c r="H43" s="104"/>
      <c r="I43" s="104"/>
      <c r="J43" s="104"/>
      <c r="K43" s="104"/>
    </row>
    <row r="44" spans="1:11" s="110" customFormat="1">
      <c r="A44" s="105"/>
      <c r="B44" s="119" t="s">
        <v>158</v>
      </c>
      <c r="C44" s="111">
        <v>5</v>
      </c>
      <c r="D44" s="111">
        <v>5</v>
      </c>
      <c r="E44" s="112" t="s">
        <v>159</v>
      </c>
    </row>
    <row r="45" spans="1:11" s="110" customFormat="1">
      <c r="A45" s="105"/>
      <c r="B45" s="106" t="s">
        <v>145</v>
      </c>
      <c r="C45" s="107">
        <v>25</v>
      </c>
      <c r="D45" s="107">
        <v>25</v>
      </c>
      <c r="E45" s="108" t="s">
        <v>146</v>
      </c>
      <c r="F45" s="109"/>
      <c r="H45" s="104"/>
      <c r="I45" s="104"/>
      <c r="J45" s="104"/>
      <c r="K45" s="104"/>
    </row>
    <row r="46" spans="1:11" s="110" customFormat="1">
      <c r="A46" s="105"/>
      <c r="B46" s="119" t="s">
        <v>148</v>
      </c>
      <c r="C46" s="111">
        <v>15</v>
      </c>
      <c r="D46" s="111">
        <v>15</v>
      </c>
      <c r="E46" s="108" t="s">
        <v>149</v>
      </c>
    </row>
    <row r="47" spans="1:11" s="117" customFormat="1">
      <c r="A47" s="120"/>
      <c r="B47" s="121" t="s">
        <v>147</v>
      </c>
      <c r="C47" s="115">
        <v>30</v>
      </c>
      <c r="D47" s="122">
        <v>30</v>
      </c>
      <c r="E47" s="108"/>
      <c r="F47" s="116"/>
    </row>
    <row r="48" spans="1:11" s="110" customFormat="1">
      <c r="A48" s="120"/>
      <c r="B48" s="121" t="s">
        <v>151</v>
      </c>
      <c r="C48" s="115">
        <v>15</v>
      </c>
      <c r="D48" s="122">
        <v>15</v>
      </c>
      <c r="E48" s="108"/>
    </row>
    <row r="49" spans="1:6" s="110" customFormat="1">
      <c r="A49" s="105" t="s">
        <v>160</v>
      </c>
      <c r="B49" s="106"/>
      <c r="C49" s="107">
        <v>40</v>
      </c>
      <c r="D49" s="107">
        <v>40</v>
      </c>
      <c r="E49" s="108"/>
      <c r="F49" s="109"/>
    </row>
    <row r="50" spans="1:6" s="117" customFormat="1">
      <c r="A50" s="120" t="s">
        <v>22</v>
      </c>
      <c r="B50" s="121"/>
      <c r="C50" s="115"/>
      <c r="D50" s="122"/>
      <c r="E50" s="108"/>
    </row>
    <row r="51" spans="1:6" s="117" customFormat="1">
      <c r="A51" s="120"/>
      <c r="B51" s="121" t="s">
        <v>161</v>
      </c>
      <c r="C51" s="115">
        <v>20</v>
      </c>
      <c r="D51" s="122">
        <v>20</v>
      </c>
      <c r="E51" s="108"/>
    </row>
    <row r="52" spans="1:6" s="117" customFormat="1">
      <c r="A52" s="120"/>
      <c r="B52" s="121" t="s">
        <v>162</v>
      </c>
      <c r="C52" s="115">
        <v>15</v>
      </c>
      <c r="D52" s="122">
        <v>15</v>
      </c>
      <c r="E52" s="108"/>
    </row>
    <row r="53" spans="1:6" s="117" customFormat="1" ht="12" customHeight="1">
      <c r="A53" s="120"/>
      <c r="B53" s="121" t="s">
        <v>163</v>
      </c>
      <c r="C53" s="115">
        <v>15</v>
      </c>
      <c r="D53" s="122">
        <v>15</v>
      </c>
      <c r="E53" s="108"/>
    </row>
    <row r="54" spans="1:6" s="110" customFormat="1">
      <c r="A54" s="105" t="s">
        <v>164</v>
      </c>
      <c r="B54" s="119"/>
      <c r="C54" s="111">
        <v>40</v>
      </c>
      <c r="D54" s="111">
        <v>40</v>
      </c>
      <c r="E54" s="129"/>
    </row>
    <row r="55" spans="1:6" s="110" customFormat="1">
      <c r="A55" s="105" t="s">
        <v>165</v>
      </c>
      <c r="B55" s="106"/>
      <c r="C55" s="107">
        <v>40</v>
      </c>
      <c r="D55" s="107">
        <v>40</v>
      </c>
      <c r="E55" s="129"/>
      <c r="F55" s="109"/>
    </row>
    <row r="56" spans="1:6" s="110" customFormat="1">
      <c r="A56" s="105" t="s">
        <v>11</v>
      </c>
      <c r="B56" s="106"/>
      <c r="C56" s="107">
        <v>25</v>
      </c>
      <c r="D56" s="107">
        <v>25</v>
      </c>
      <c r="E56" s="129"/>
      <c r="F56" s="109"/>
    </row>
    <row r="57" spans="1:6" s="110" customFormat="1">
      <c r="A57" s="105" t="s">
        <v>166</v>
      </c>
      <c r="B57" s="119"/>
      <c r="C57" s="111">
        <v>40</v>
      </c>
      <c r="D57" s="111">
        <v>40</v>
      </c>
      <c r="E57" s="129"/>
    </row>
    <row r="58" spans="1:6" s="110" customFormat="1" ht="12" customHeight="1">
      <c r="A58" s="105" t="s">
        <v>167</v>
      </c>
      <c r="B58" s="106"/>
      <c r="C58" s="107">
        <v>40</v>
      </c>
      <c r="D58" s="107">
        <v>40</v>
      </c>
      <c r="E58" s="129"/>
      <c r="F58" s="109"/>
    </row>
    <row r="59" spans="1:6" s="110" customFormat="1" ht="12" customHeight="1">
      <c r="A59" s="105" t="s">
        <v>168</v>
      </c>
      <c r="B59" s="119"/>
      <c r="C59" s="107">
        <v>40</v>
      </c>
      <c r="D59" s="107">
        <v>40</v>
      </c>
      <c r="E59" s="129"/>
    </row>
    <row r="60" spans="1:6" s="110" customFormat="1" ht="12" customHeight="1">
      <c r="A60" s="105" t="s">
        <v>169</v>
      </c>
      <c r="B60" s="106"/>
      <c r="C60" s="111">
        <v>40</v>
      </c>
      <c r="D60" s="111">
        <v>40</v>
      </c>
      <c r="E60" s="129"/>
    </row>
    <row r="61" spans="1:6" s="110" customFormat="1" ht="12" customHeight="1">
      <c r="A61" s="105" t="s">
        <v>170</v>
      </c>
      <c r="B61" s="106"/>
      <c r="C61" s="111">
        <v>40</v>
      </c>
      <c r="D61" s="111">
        <v>40</v>
      </c>
      <c r="E61" s="112"/>
    </row>
    <row r="62" spans="1:6" s="110" customFormat="1" ht="12" customHeight="1">
      <c r="A62" s="105" t="s">
        <v>171</v>
      </c>
      <c r="B62" s="106"/>
      <c r="C62" s="111"/>
      <c r="D62" s="111"/>
      <c r="E62" s="112"/>
    </row>
    <row r="63" spans="1:6" s="117" customFormat="1" ht="12" customHeight="1">
      <c r="A63" s="120"/>
      <c r="B63" s="121" t="s">
        <v>172</v>
      </c>
      <c r="C63" s="115">
        <v>10</v>
      </c>
      <c r="D63" s="122">
        <v>10</v>
      </c>
      <c r="E63" s="118" t="s">
        <v>146</v>
      </c>
    </row>
    <row r="64" spans="1:6" s="110" customFormat="1" ht="12" customHeight="1">
      <c r="A64" s="105"/>
      <c r="B64" s="106" t="s">
        <v>173</v>
      </c>
      <c r="C64" s="111">
        <v>15</v>
      </c>
      <c r="D64" s="111">
        <v>15</v>
      </c>
      <c r="E64" s="112" t="s">
        <v>146</v>
      </c>
    </row>
    <row r="65" spans="1:6" s="110" customFormat="1" ht="12" customHeight="1">
      <c r="A65" s="105"/>
      <c r="B65" s="106" t="s">
        <v>174</v>
      </c>
      <c r="C65" s="111">
        <v>10</v>
      </c>
      <c r="D65" s="111">
        <v>10</v>
      </c>
      <c r="E65" s="112"/>
    </row>
    <row r="66" spans="1:6" s="110" customFormat="1" ht="12" customHeight="1">
      <c r="A66" s="105" t="s">
        <v>175</v>
      </c>
      <c r="B66" s="106"/>
      <c r="C66" s="111">
        <v>15</v>
      </c>
      <c r="D66" s="111">
        <v>15</v>
      </c>
      <c r="E66" s="112" t="s">
        <v>146</v>
      </c>
    </row>
    <row r="67" spans="1:6" s="117" customFormat="1" ht="12" customHeight="1">
      <c r="A67" s="120" t="s">
        <v>176</v>
      </c>
      <c r="B67" s="121"/>
      <c r="C67" s="115">
        <v>4</v>
      </c>
      <c r="D67" s="122">
        <v>7</v>
      </c>
      <c r="E67" s="118" t="s">
        <v>146</v>
      </c>
    </row>
    <row r="68" spans="1:6" s="110" customFormat="1" ht="12" customHeight="1">
      <c r="A68" s="105" t="s">
        <v>177</v>
      </c>
      <c r="B68" s="106"/>
      <c r="C68" s="111">
        <v>30</v>
      </c>
      <c r="D68" s="111">
        <v>30</v>
      </c>
      <c r="E68" s="112"/>
      <c r="F68" s="117"/>
    </row>
    <row r="69" spans="1:6" s="110" customFormat="1" ht="12" customHeight="1">
      <c r="A69" s="105" t="s">
        <v>178</v>
      </c>
      <c r="B69" s="106"/>
      <c r="C69" s="111" t="s">
        <v>131</v>
      </c>
      <c r="D69" s="111" t="s">
        <v>131</v>
      </c>
      <c r="E69" s="112"/>
      <c r="F69" s="117"/>
    </row>
    <row r="70" spans="1:6" s="110" customFormat="1" ht="12" customHeight="1">
      <c r="A70" s="105"/>
      <c r="B70" s="106"/>
      <c r="C70" s="111"/>
      <c r="D70" s="111"/>
      <c r="E70" s="112"/>
      <c r="F70" s="117"/>
    </row>
    <row r="71" spans="1:6" s="110" customFormat="1" ht="12" customHeight="1" thickBot="1">
      <c r="A71" s="130"/>
      <c r="B71" s="131"/>
      <c r="C71" s="132"/>
      <c r="D71" s="132"/>
      <c r="E71" s="133"/>
      <c r="F71" s="117"/>
    </row>
    <row r="72" spans="1:6" s="93" customFormat="1" ht="12" customHeight="1">
      <c r="A72" s="88" t="s">
        <v>179</v>
      </c>
      <c r="B72" s="89"/>
      <c r="C72" s="90" t="s">
        <v>114</v>
      </c>
      <c r="D72" s="90" t="s">
        <v>115</v>
      </c>
      <c r="E72" s="91" t="s">
        <v>116</v>
      </c>
      <c r="F72" s="117"/>
    </row>
    <row r="73" spans="1:6" s="99" customFormat="1" ht="12" customHeight="1" thickBot="1">
      <c r="A73" s="94" t="s">
        <v>117</v>
      </c>
      <c r="B73" s="95"/>
      <c r="C73" s="96" t="s">
        <v>118</v>
      </c>
      <c r="D73" s="96" t="s">
        <v>118</v>
      </c>
      <c r="E73" s="97" t="s">
        <v>119</v>
      </c>
      <c r="F73" s="117"/>
    </row>
    <row r="74" spans="1:6" s="110" customFormat="1" ht="12" customHeight="1">
      <c r="A74" s="134" t="s">
        <v>180</v>
      </c>
      <c r="B74" s="135"/>
      <c r="C74" s="136"/>
      <c r="D74" s="136"/>
      <c r="E74" s="137"/>
      <c r="F74" s="117"/>
    </row>
    <row r="75" spans="1:6" s="110" customFormat="1" ht="12" customHeight="1">
      <c r="A75" s="105"/>
      <c r="B75" s="138" t="s">
        <v>181</v>
      </c>
      <c r="C75" s="111">
        <v>50</v>
      </c>
      <c r="D75" s="111">
        <v>50</v>
      </c>
      <c r="E75" s="112" t="s">
        <v>182</v>
      </c>
      <c r="F75" s="117"/>
    </row>
    <row r="76" spans="1:6" s="110" customFormat="1" ht="12" customHeight="1">
      <c r="A76" s="105"/>
      <c r="B76" s="106" t="s">
        <v>183</v>
      </c>
      <c r="C76" s="111">
        <v>20</v>
      </c>
      <c r="D76" s="111">
        <v>20</v>
      </c>
      <c r="E76" s="112" t="s">
        <v>182</v>
      </c>
      <c r="F76" s="117"/>
    </row>
    <row r="77" spans="1:6" s="104" customFormat="1" ht="12" customHeight="1">
      <c r="A77" s="123"/>
      <c r="B77" s="106" t="s">
        <v>184</v>
      </c>
      <c r="C77" s="111">
        <v>30</v>
      </c>
      <c r="D77" s="111">
        <v>30</v>
      </c>
      <c r="E77" s="112" t="s">
        <v>182</v>
      </c>
      <c r="F77" s="117"/>
    </row>
    <row r="78" spans="1:6" s="104" customFormat="1" ht="12" customHeight="1">
      <c r="A78" s="123"/>
      <c r="B78" s="106" t="s">
        <v>185</v>
      </c>
      <c r="C78" s="111">
        <v>50</v>
      </c>
      <c r="D78" s="111">
        <v>50</v>
      </c>
      <c r="E78" s="112"/>
      <c r="F78" s="117"/>
    </row>
    <row r="79" spans="1:6" s="110" customFormat="1" ht="12" customHeight="1">
      <c r="A79" s="105"/>
      <c r="B79" s="106" t="s">
        <v>186</v>
      </c>
      <c r="C79" s="107">
        <v>40</v>
      </c>
      <c r="D79" s="107">
        <v>40</v>
      </c>
      <c r="E79" s="108"/>
      <c r="F79" s="117"/>
    </row>
    <row r="80" spans="1:6" s="110" customFormat="1" ht="12" customHeight="1">
      <c r="A80" s="105"/>
      <c r="B80" s="119" t="s">
        <v>187</v>
      </c>
      <c r="C80" s="139" t="s">
        <v>131</v>
      </c>
      <c r="D80" s="111" t="s">
        <v>131</v>
      </c>
      <c r="E80" s="112"/>
    </row>
    <row r="81" spans="1:6" s="110" customFormat="1" ht="12" customHeight="1">
      <c r="A81" s="105" t="s">
        <v>188</v>
      </c>
      <c r="B81" s="106"/>
      <c r="C81" s="107" t="s">
        <v>131</v>
      </c>
      <c r="D81" s="107" t="s">
        <v>131</v>
      </c>
      <c r="E81" s="108"/>
      <c r="F81" s="109"/>
    </row>
    <row r="82" spans="1:6" s="110" customFormat="1" ht="12" customHeight="1">
      <c r="A82" s="105" t="s">
        <v>189</v>
      </c>
      <c r="B82" s="119"/>
      <c r="C82" s="111">
        <v>10</v>
      </c>
      <c r="D82" s="111">
        <v>10</v>
      </c>
      <c r="E82" s="112"/>
    </row>
    <row r="83" spans="1:6" s="110" customFormat="1" ht="12" customHeight="1">
      <c r="A83" s="105" t="s">
        <v>190</v>
      </c>
      <c r="B83" s="106"/>
      <c r="C83" s="107">
        <v>10</v>
      </c>
      <c r="D83" s="107">
        <v>20</v>
      </c>
      <c r="E83" s="108"/>
      <c r="F83" s="109"/>
    </row>
    <row r="84" spans="1:6" s="110" customFormat="1" ht="12" customHeight="1">
      <c r="A84" s="105" t="s">
        <v>191</v>
      </c>
      <c r="B84" s="119"/>
      <c r="C84" s="111">
        <v>10</v>
      </c>
      <c r="D84" s="111">
        <v>20</v>
      </c>
      <c r="E84" s="112"/>
    </row>
    <row r="85" spans="1:6" s="110" customFormat="1" ht="12" customHeight="1">
      <c r="A85" s="105" t="s">
        <v>192</v>
      </c>
      <c r="B85" s="106"/>
      <c r="C85" s="107"/>
      <c r="D85" s="107"/>
      <c r="E85" s="108"/>
      <c r="F85" s="109"/>
    </row>
    <row r="86" spans="1:6" s="110" customFormat="1" ht="12" customHeight="1">
      <c r="A86" s="105"/>
      <c r="B86" s="119" t="s">
        <v>193</v>
      </c>
      <c r="C86" s="111">
        <v>40</v>
      </c>
      <c r="D86" s="111">
        <v>40</v>
      </c>
      <c r="E86" s="112"/>
    </row>
    <row r="87" spans="1:6" s="110" customFormat="1" ht="12" customHeight="1">
      <c r="A87" s="105"/>
      <c r="B87" s="106" t="s">
        <v>147</v>
      </c>
      <c r="C87" s="107">
        <v>20</v>
      </c>
      <c r="D87" s="107">
        <v>20</v>
      </c>
      <c r="E87" s="108" t="s">
        <v>194</v>
      </c>
      <c r="F87" s="109"/>
    </row>
    <row r="88" spans="1:6" s="110" customFormat="1" ht="12" customHeight="1">
      <c r="A88" s="105" t="s">
        <v>195</v>
      </c>
      <c r="B88" s="119"/>
      <c r="C88" s="111">
        <v>5</v>
      </c>
      <c r="D88" s="111">
        <v>5</v>
      </c>
      <c r="E88" s="112" t="s">
        <v>196</v>
      </c>
    </row>
    <row r="89" spans="1:6" s="110" customFormat="1" ht="12" customHeight="1">
      <c r="A89" s="120" t="s">
        <v>197</v>
      </c>
      <c r="B89" s="121"/>
      <c r="C89" s="115">
        <v>15</v>
      </c>
      <c r="D89" s="122">
        <v>15</v>
      </c>
      <c r="E89" s="118"/>
    </row>
    <row r="90" spans="1:6" s="110" customFormat="1" ht="12" customHeight="1">
      <c r="A90" s="105" t="s">
        <v>198</v>
      </c>
      <c r="B90" s="106"/>
      <c r="C90" s="107">
        <v>25</v>
      </c>
      <c r="D90" s="107">
        <v>25</v>
      </c>
      <c r="E90" s="108" t="s">
        <v>196</v>
      </c>
      <c r="F90" s="109"/>
    </row>
    <row r="91" spans="1:6" s="110" customFormat="1" ht="12" customHeight="1">
      <c r="A91" s="105" t="s">
        <v>199</v>
      </c>
      <c r="B91" s="106"/>
      <c r="C91" s="107"/>
      <c r="D91" s="107"/>
      <c r="E91" s="108"/>
      <c r="F91" s="109"/>
    </row>
    <row r="92" spans="1:6" s="110" customFormat="1">
      <c r="A92" s="105"/>
      <c r="B92" s="106" t="s">
        <v>200</v>
      </c>
      <c r="C92" s="111">
        <v>30</v>
      </c>
      <c r="D92" s="111">
        <v>30</v>
      </c>
      <c r="E92" s="112" t="s">
        <v>201</v>
      </c>
    </row>
    <row r="93" spans="1:6" s="93" customFormat="1">
      <c r="A93" s="140"/>
      <c r="B93" s="141" t="s">
        <v>202</v>
      </c>
      <c r="C93" s="142">
        <v>25</v>
      </c>
      <c r="D93" s="142">
        <v>25</v>
      </c>
      <c r="E93" s="143" t="s">
        <v>201</v>
      </c>
      <c r="F93" s="110"/>
    </row>
    <row r="94" spans="1:6" s="93" customFormat="1">
      <c r="A94" s="120"/>
      <c r="B94" s="121" t="s">
        <v>203</v>
      </c>
      <c r="C94" s="115">
        <v>15</v>
      </c>
      <c r="D94" s="122">
        <v>15</v>
      </c>
      <c r="E94" s="118"/>
      <c r="F94" s="110"/>
    </row>
    <row r="95" spans="1:6" s="93" customFormat="1">
      <c r="A95" s="140"/>
      <c r="B95" s="141" t="s">
        <v>204</v>
      </c>
      <c r="C95" s="142">
        <v>15</v>
      </c>
      <c r="D95" s="142">
        <v>30</v>
      </c>
      <c r="E95" s="143" t="s">
        <v>205</v>
      </c>
      <c r="F95" s="110"/>
    </row>
    <row r="96" spans="1:6" s="110" customFormat="1" ht="12" customHeight="1">
      <c r="A96" s="120" t="s">
        <v>26</v>
      </c>
      <c r="B96" s="121"/>
      <c r="C96" s="115"/>
      <c r="D96" s="122"/>
      <c r="E96" s="118"/>
      <c r="F96" s="109"/>
    </row>
    <row r="97" spans="1:6" s="110" customFormat="1" ht="12" customHeight="1">
      <c r="A97" s="120"/>
      <c r="B97" s="121" t="s">
        <v>154</v>
      </c>
      <c r="C97" s="115">
        <v>20</v>
      </c>
      <c r="D97" s="122">
        <v>20</v>
      </c>
      <c r="E97" s="118"/>
      <c r="F97" s="109"/>
    </row>
    <row r="98" spans="1:6" s="110" customFormat="1" ht="12" customHeight="1">
      <c r="A98" s="120"/>
      <c r="B98" s="121" t="s">
        <v>134</v>
      </c>
      <c r="C98" s="115">
        <v>20</v>
      </c>
      <c r="D98" s="122">
        <v>20</v>
      </c>
      <c r="E98" s="118"/>
      <c r="F98" s="109"/>
    </row>
    <row r="99" spans="1:6" s="110" customFormat="1" ht="12" customHeight="1">
      <c r="A99" s="120"/>
      <c r="B99" s="121" t="s">
        <v>206</v>
      </c>
      <c r="C99" s="115">
        <v>40</v>
      </c>
      <c r="D99" s="122">
        <v>40</v>
      </c>
      <c r="E99" s="118"/>
      <c r="F99" s="109"/>
    </row>
    <row r="100" spans="1:6" s="93" customFormat="1">
      <c r="A100" s="140" t="s">
        <v>25</v>
      </c>
      <c r="B100" s="141"/>
      <c r="C100" s="142"/>
      <c r="D100" s="142"/>
      <c r="E100" s="143"/>
      <c r="F100" s="110"/>
    </row>
    <row r="101" spans="1:6" s="93" customFormat="1">
      <c r="A101" s="140"/>
      <c r="B101" s="141" t="s">
        <v>154</v>
      </c>
      <c r="C101" s="142">
        <v>10</v>
      </c>
      <c r="D101" s="142">
        <v>20</v>
      </c>
      <c r="E101" s="143"/>
      <c r="F101" s="110"/>
    </row>
    <row r="102" spans="1:6" s="93" customFormat="1">
      <c r="A102" s="140"/>
      <c r="B102" s="141" t="s">
        <v>207</v>
      </c>
      <c r="C102" s="142">
        <v>30</v>
      </c>
      <c r="D102" s="142">
        <v>30</v>
      </c>
      <c r="E102" s="143"/>
      <c r="F102" s="110"/>
    </row>
    <row r="103" spans="1:6" s="93" customFormat="1">
      <c r="A103" s="140"/>
      <c r="B103" s="141" t="s">
        <v>147</v>
      </c>
      <c r="C103" s="142" t="s">
        <v>131</v>
      </c>
      <c r="D103" s="142" t="s">
        <v>131</v>
      </c>
      <c r="E103" s="143"/>
      <c r="F103" s="110"/>
    </row>
    <row r="104" spans="1:6" s="93" customFormat="1">
      <c r="A104" s="140" t="s">
        <v>208</v>
      </c>
      <c r="B104" s="141"/>
      <c r="C104" s="142"/>
      <c r="D104" s="142"/>
      <c r="E104" s="143"/>
      <c r="F104" s="110"/>
    </row>
    <row r="105" spans="1:6" s="93" customFormat="1">
      <c r="A105" s="140"/>
      <c r="B105" s="141" t="s">
        <v>209</v>
      </c>
      <c r="C105" s="142">
        <v>20</v>
      </c>
      <c r="D105" s="142">
        <v>20</v>
      </c>
      <c r="E105" s="143" t="s">
        <v>210</v>
      </c>
      <c r="F105" s="110"/>
    </row>
    <row r="106" spans="1:6" s="93" customFormat="1">
      <c r="A106" s="140"/>
      <c r="B106" s="141" t="s">
        <v>211</v>
      </c>
      <c r="C106" s="142">
        <v>40</v>
      </c>
      <c r="D106" s="142">
        <v>40</v>
      </c>
      <c r="E106" s="143" t="s">
        <v>212</v>
      </c>
      <c r="F106" s="110"/>
    </row>
    <row r="107" spans="1:6" s="93" customFormat="1">
      <c r="A107" s="140"/>
      <c r="B107" s="141" t="s">
        <v>213</v>
      </c>
      <c r="C107" s="142">
        <v>20</v>
      </c>
      <c r="D107" s="142">
        <v>20</v>
      </c>
      <c r="E107" s="143" t="s">
        <v>214</v>
      </c>
      <c r="F107" s="110"/>
    </row>
    <row r="108" spans="1:6" s="93" customFormat="1">
      <c r="A108" s="140"/>
      <c r="B108" s="141" t="s">
        <v>215</v>
      </c>
      <c r="C108" s="142">
        <v>15</v>
      </c>
      <c r="D108" s="142">
        <v>15</v>
      </c>
      <c r="E108" s="143" t="s">
        <v>216</v>
      </c>
      <c r="F108" s="110"/>
    </row>
    <row r="109" spans="1:6" s="93" customFormat="1">
      <c r="A109" s="140"/>
      <c r="B109" s="141" t="s">
        <v>217</v>
      </c>
      <c r="C109" s="142">
        <v>40</v>
      </c>
      <c r="D109" s="142">
        <v>40</v>
      </c>
      <c r="E109" s="143" t="s">
        <v>212</v>
      </c>
      <c r="F109" s="110"/>
    </row>
    <row r="110" spans="1:6" s="93" customFormat="1">
      <c r="A110" s="140"/>
      <c r="B110" s="141" t="s">
        <v>218</v>
      </c>
      <c r="C110" s="142">
        <v>10</v>
      </c>
      <c r="D110" s="142">
        <v>10</v>
      </c>
      <c r="E110" s="143" t="s">
        <v>216</v>
      </c>
      <c r="F110" s="110"/>
    </row>
    <row r="111" spans="1:6" s="93" customFormat="1">
      <c r="A111" s="140"/>
      <c r="B111" s="141" t="s">
        <v>219</v>
      </c>
      <c r="C111" s="142">
        <v>30</v>
      </c>
      <c r="D111" s="142">
        <v>30</v>
      </c>
      <c r="E111" s="143" t="s">
        <v>216</v>
      </c>
      <c r="F111" s="110"/>
    </row>
    <row r="112" spans="1:6" s="93" customFormat="1">
      <c r="A112" s="140"/>
      <c r="B112" s="141" t="s">
        <v>220</v>
      </c>
      <c r="C112" s="142">
        <v>10</v>
      </c>
      <c r="D112" s="142">
        <v>15</v>
      </c>
      <c r="E112" s="143" t="s">
        <v>221</v>
      </c>
      <c r="F112" s="110"/>
    </row>
    <row r="113" spans="1:6" s="93" customFormat="1">
      <c r="A113" s="140"/>
      <c r="B113" s="141" t="s">
        <v>222</v>
      </c>
      <c r="C113" s="142">
        <v>10</v>
      </c>
      <c r="D113" s="142">
        <v>15</v>
      </c>
      <c r="E113" s="143" t="s">
        <v>223</v>
      </c>
      <c r="F113" s="110"/>
    </row>
    <row r="114" spans="1:6" s="93" customFormat="1">
      <c r="A114" s="140"/>
      <c r="B114" s="141" t="s">
        <v>224</v>
      </c>
      <c r="C114" s="142">
        <v>5</v>
      </c>
      <c r="D114" s="142">
        <v>10</v>
      </c>
      <c r="E114" s="143" t="s">
        <v>223</v>
      </c>
      <c r="F114" s="110"/>
    </row>
    <row r="115" spans="1:6" s="93" customFormat="1">
      <c r="A115" s="140" t="s">
        <v>225</v>
      </c>
      <c r="B115" s="141"/>
      <c r="C115" s="142">
        <v>40</v>
      </c>
      <c r="D115" s="142">
        <v>40</v>
      </c>
      <c r="E115" s="143" t="s">
        <v>226</v>
      </c>
      <c r="F115" s="110"/>
    </row>
    <row r="116" spans="1:6" s="93" customFormat="1">
      <c r="A116" s="140" t="s">
        <v>34</v>
      </c>
      <c r="B116" s="141"/>
      <c r="C116" s="142" t="s">
        <v>131</v>
      </c>
      <c r="D116" s="142" t="s">
        <v>131</v>
      </c>
      <c r="E116" s="143"/>
      <c r="F116" s="110"/>
    </row>
    <row r="117" spans="1:6" s="93" customFormat="1">
      <c r="A117" s="140" t="s">
        <v>227</v>
      </c>
      <c r="B117" s="141"/>
      <c r="C117" s="142"/>
      <c r="D117" s="142"/>
      <c r="E117" s="143"/>
      <c r="F117" s="110"/>
    </row>
    <row r="118" spans="1:6" s="93" customFormat="1">
      <c r="A118" s="140"/>
      <c r="B118" s="141" t="s">
        <v>228</v>
      </c>
      <c r="C118" s="142">
        <v>30</v>
      </c>
      <c r="D118" s="142">
        <v>30</v>
      </c>
      <c r="E118" s="143"/>
      <c r="F118" s="110"/>
    </row>
    <row r="119" spans="1:6" s="93" customFormat="1">
      <c r="A119" s="140"/>
      <c r="B119" s="141" t="s">
        <v>229</v>
      </c>
      <c r="C119" s="142" t="s">
        <v>131</v>
      </c>
      <c r="D119" s="142" t="s">
        <v>131</v>
      </c>
      <c r="E119" s="143"/>
      <c r="F119" s="110"/>
    </row>
    <row r="120" spans="1:6" s="93" customFormat="1">
      <c r="A120" s="140" t="s">
        <v>230</v>
      </c>
      <c r="B120" s="141"/>
      <c r="C120" s="142" t="s">
        <v>131</v>
      </c>
      <c r="D120" s="142" t="s">
        <v>131</v>
      </c>
      <c r="E120" s="143"/>
      <c r="F120" s="110"/>
    </row>
    <row r="121" spans="1:6" s="93" customFormat="1">
      <c r="A121" s="120" t="s">
        <v>231</v>
      </c>
      <c r="B121" s="121"/>
      <c r="C121" s="115">
        <v>30</v>
      </c>
      <c r="D121" s="122">
        <v>30</v>
      </c>
      <c r="E121" s="118"/>
      <c r="F121" s="110"/>
    </row>
    <row r="122" spans="1:6" s="99" customFormat="1">
      <c r="A122" s="144" t="s">
        <v>232</v>
      </c>
      <c r="B122" s="141"/>
      <c r="C122" s="142" t="s">
        <v>131</v>
      </c>
      <c r="D122" s="142" t="s">
        <v>131</v>
      </c>
      <c r="E122" s="143"/>
      <c r="F122" s="104"/>
    </row>
    <row r="123" spans="1:6" s="93" customFormat="1">
      <c r="A123" s="140" t="s">
        <v>233</v>
      </c>
      <c r="B123" s="141"/>
      <c r="C123" s="142">
        <v>25</v>
      </c>
      <c r="D123" s="142">
        <v>25</v>
      </c>
      <c r="E123" s="143" t="s">
        <v>234</v>
      </c>
      <c r="F123" s="110"/>
    </row>
    <row r="124" spans="1:6" s="93" customFormat="1">
      <c r="A124" s="140" t="s">
        <v>235</v>
      </c>
      <c r="B124" s="141"/>
      <c r="C124" s="142">
        <v>10</v>
      </c>
      <c r="D124" s="142">
        <v>10</v>
      </c>
      <c r="E124" s="143" t="s">
        <v>236</v>
      </c>
      <c r="F124" s="110"/>
    </row>
    <row r="125" spans="1:6" s="93" customFormat="1">
      <c r="A125" s="140" t="s">
        <v>237</v>
      </c>
      <c r="B125" s="141"/>
      <c r="C125" s="142"/>
      <c r="D125" s="142"/>
      <c r="E125" s="143"/>
      <c r="F125" s="110"/>
    </row>
    <row r="126" spans="1:6" s="93" customFormat="1">
      <c r="A126" s="140"/>
      <c r="B126" s="141" t="s">
        <v>238</v>
      </c>
      <c r="C126" s="142">
        <v>20</v>
      </c>
      <c r="D126" s="142">
        <v>20</v>
      </c>
      <c r="E126" s="143"/>
      <c r="F126" s="110"/>
    </row>
    <row r="127" spans="1:6" s="93" customFormat="1">
      <c r="A127" s="140"/>
      <c r="B127" s="141" t="s">
        <v>239</v>
      </c>
      <c r="C127" s="142">
        <v>20</v>
      </c>
      <c r="D127" s="142">
        <v>20</v>
      </c>
      <c r="E127" s="143"/>
      <c r="F127" s="110"/>
    </row>
    <row r="128" spans="1:6" s="93" customFormat="1">
      <c r="A128" s="120"/>
      <c r="B128" s="121" t="s">
        <v>240</v>
      </c>
      <c r="C128" s="115">
        <v>25</v>
      </c>
      <c r="D128" s="122">
        <v>25</v>
      </c>
      <c r="E128" s="118"/>
      <c r="F128" s="110"/>
    </row>
    <row r="129" spans="1:6" s="93" customFormat="1">
      <c r="A129" s="120"/>
      <c r="B129" s="121" t="s">
        <v>241</v>
      </c>
      <c r="C129" s="115">
        <v>10</v>
      </c>
      <c r="D129" s="122">
        <v>10</v>
      </c>
      <c r="E129" s="118"/>
      <c r="F129" s="110"/>
    </row>
    <row r="130" spans="1:6" s="93" customFormat="1">
      <c r="A130" s="140"/>
      <c r="B130" s="141" t="s">
        <v>242</v>
      </c>
      <c r="C130" s="142">
        <v>20</v>
      </c>
      <c r="D130" s="142">
        <v>20</v>
      </c>
      <c r="E130" s="143" t="s">
        <v>243</v>
      </c>
      <c r="F130" s="110"/>
    </row>
    <row r="131" spans="1:6" s="93" customFormat="1">
      <c r="A131" s="140"/>
      <c r="B131" s="141" t="s">
        <v>244</v>
      </c>
      <c r="C131" s="142">
        <v>20</v>
      </c>
      <c r="D131" s="142">
        <v>20</v>
      </c>
      <c r="E131" s="143" t="s">
        <v>243</v>
      </c>
      <c r="F131" s="110"/>
    </row>
    <row r="132" spans="1:6" s="93" customFormat="1">
      <c r="A132" s="140"/>
      <c r="B132" s="141" t="s">
        <v>245</v>
      </c>
      <c r="C132" s="142">
        <v>40</v>
      </c>
      <c r="D132" s="142">
        <v>40</v>
      </c>
      <c r="E132" s="143"/>
      <c r="F132" s="110"/>
    </row>
    <row r="133" spans="1:6" s="93" customFormat="1">
      <c r="A133" s="140"/>
      <c r="B133" s="141" t="s">
        <v>246</v>
      </c>
      <c r="C133" s="142">
        <v>30</v>
      </c>
      <c r="D133" s="142">
        <v>30</v>
      </c>
      <c r="E133" s="143"/>
      <c r="F133" s="110"/>
    </row>
    <row r="134" spans="1:6" s="93" customFormat="1">
      <c r="A134" s="120" t="s">
        <v>247</v>
      </c>
      <c r="B134" s="121"/>
      <c r="C134" s="115">
        <v>20</v>
      </c>
      <c r="D134" s="115">
        <v>20</v>
      </c>
      <c r="E134" s="118"/>
      <c r="F134" s="110"/>
    </row>
    <row r="135" spans="1:6" s="93" customFormat="1">
      <c r="A135" s="120" t="s">
        <v>248</v>
      </c>
      <c r="B135" s="121"/>
      <c r="C135" s="115">
        <v>15</v>
      </c>
      <c r="D135" s="115">
        <v>15</v>
      </c>
      <c r="E135" s="118"/>
      <c r="F135" s="110"/>
    </row>
    <row r="136" spans="1:6" s="93" customFormat="1">
      <c r="A136" s="140" t="s">
        <v>249</v>
      </c>
      <c r="B136" s="141"/>
      <c r="C136" s="142" t="s">
        <v>131</v>
      </c>
      <c r="D136" s="142" t="s">
        <v>131</v>
      </c>
      <c r="E136" s="143"/>
      <c r="F136" s="110"/>
    </row>
    <row r="137" spans="1:6" s="93" customFormat="1">
      <c r="A137" s="140" t="s">
        <v>250</v>
      </c>
      <c r="B137" s="141"/>
      <c r="C137" s="142" t="s">
        <v>131</v>
      </c>
      <c r="D137" s="142" t="s">
        <v>131</v>
      </c>
      <c r="E137" s="143"/>
      <c r="F137" s="110"/>
    </row>
    <row r="138" spans="1:6" s="93" customFormat="1">
      <c r="A138" s="140" t="s">
        <v>251</v>
      </c>
      <c r="B138" s="141"/>
      <c r="C138" s="142">
        <v>25</v>
      </c>
      <c r="D138" s="142">
        <v>25</v>
      </c>
      <c r="E138" s="143"/>
      <c r="F138" s="110"/>
    </row>
    <row r="139" spans="1:6" s="93" customFormat="1">
      <c r="A139" s="140" t="s">
        <v>45</v>
      </c>
      <c r="B139" s="141"/>
      <c r="C139" s="142"/>
      <c r="D139" s="142"/>
      <c r="E139" s="143"/>
      <c r="F139" s="110"/>
    </row>
    <row r="140" spans="1:6" s="93" customFormat="1">
      <c r="A140" s="140"/>
      <c r="B140" s="141" t="s">
        <v>154</v>
      </c>
      <c r="C140" s="142">
        <v>5</v>
      </c>
      <c r="D140" s="142">
        <v>5</v>
      </c>
      <c r="E140" s="143" t="s">
        <v>252</v>
      </c>
      <c r="F140" s="110"/>
    </row>
    <row r="141" spans="1:6" s="93" customFormat="1">
      <c r="A141" s="140"/>
      <c r="B141" s="141" t="s">
        <v>253</v>
      </c>
      <c r="C141" s="142">
        <v>10</v>
      </c>
      <c r="D141" s="142">
        <v>15</v>
      </c>
      <c r="E141" s="143"/>
      <c r="F141" s="110"/>
    </row>
    <row r="142" spans="1:6" s="93" customFormat="1">
      <c r="A142" s="140" t="s">
        <v>254</v>
      </c>
      <c r="B142" s="145"/>
      <c r="C142" s="142" t="s">
        <v>131</v>
      </c>
      <c r="D142" s="142" t="s">
        <v>131</v>
      </c>
      <c r="E142" s="143"/>
      <c r="F142" s="110"/>
    </row>
    <row r="143" spans="1:6" s="93" customFormat="1">
      <c r="A143" s="140" t="s">
        <v>255</v>
      </c>
      <c r="B143" s="141"/>
      <c r="C143" s="142">
        <v>7</v>
      </c>
      <c r="D143" s="142">
        <v>15</v>
      </c>
      <c r="E143" s="143"/>
      <c r="F143" s="110"/>
    </row>
    <row r="144" spans="1:6" s="93" customFormat="1">
      <c r="A144" s="140" t="s">
        <v>256</v>
      </c>
      <c r="B144" s="141"/>
      <c r="C144" s="142">
        <v>10</v>
      </c>
      <c r="D144" s="142">
        <v>20</v>
      </c>
      <c r="E144" s="143"/>
      <c r="F144" s="110"/>
    </row>
    <row r="145" spans="1:6" s="93" customFormat="1">
      <c r="A145" s="140" t="s">
        <v>257</v>
      </c>
      <c r="B145" s="141"/>
      <c r="C145" s="142" t="s">
        <v>131</v>
      </c>
      <c r="D145" s="142" t="s">
        <v>131</v>
      </c>
      <c r="E145" s="143"/>
      <c r="F145" s="110"/>
    </row>
    <row r="146" spans="1:6" s="93" customFormat="1">
      <c r="A146" s="140" t="s">
        <v>258</v>
      </c>
      <c r="B146" s="141"/>
      <c r="C146" s="142">
        <v>15</v>
      </c>
      <c r="D146" s="142">
        <v>25</v>
      </c>
      <c r="E146" s="143"/>
      <c r="F146" s="110"/>
    </row>
    <row r="147" spans="1:6" s="93" customFormat="1">
      <c r="A147" s="120" t="s">
        <v>259</v>
      </c>
      <c r="B147" s="121"/>
      <c r="C147" s="115">
        <v>25</v>
      </c>
      <c r="D147" s="115">
        <v>25</v>
      </c>
      <c r="E147" s="118"/>
      <c r="F147" s="110"/>
    </row>
    <row r="148" spans="1:6" s="93" customFormat="1">
      <c r="A148" s="120" t="s">
        <v>260</v>
      </c>
      <c r="B148" s="121"/>
      <c r="C148" s="115">
        <v>30</v>
      </c>
      <c r="D148" s="115">
        <v>30</v>
      </c>
      <c r="E148" s="118"/>
      <c r="F148" s="110"/>
    </row>
    <row r="149" spans="1:6" s="110" customFormat="1" ht="12" customHeight="1">
      <c r="A149" s="146" t="s">
        <v>261</v>
      </c>
      <c r="B149" s="147"/>
      <c r="C149" s="148"/>
      <c r="D149" s="148"/>
      <c r="E149" s="149"/>
      <c r="F149" s="109"/>
    </row>
    <row r="150" spans="1:6" s="110" customFormat="1" ht="12" customHeight="1">
      <c r="A150" s="105" t="s">
        <v>445</v>
      </c>
      <c r="B150" s="119"/>
      <c r="C150" s="111" t="s">
        <v>131</v>
      </c>
      <c r="D150" s="111" t="s">
        <v>131</v>
      </c>
      <c r="E150" s="112"/>
    </row>
    <row r="151" spans="1:6" s="110" customFormat="1" ht="12" customHeight="1">
      <c r="A151" s="105" t="s">
        <v>262</v>
      </c>
      <c r="B151" s="106"/>
      <c r="C151" s="107"/>
      <c r="D151" s="107"/>
      <c r="E151" s="108"/>
      <c r="F151" s="109"/>
    </row>
    <row r="152" spans="1:6" s="110" customFormat="1" ht="12" customHeight="1">
      <c r="A152" s="105"/>
      <c r="B152" s="119" t="s">
        <v>263</v>
      </c>
      <c r="C152" s="111" t="s">
        <v>131</v>
      </c>
      <c r="D152" s="111" t="s">
        <v>131</v>
      </c>
      <c r="E152" s="112"/>
    </row>
    <row r="153" spans="1:6" s="110" customFormat="1" ht="12" customHeight="1">
      <c r="A153" s="105"/>
      <c r="B153" s="106" t="s">
        <v>264</v>
      </c>
      <c r="C153" s="107">
        <v>30</v>
      </c>
      <c r="D153" s="107">
        <v>30</v>
      </c>
      <c r="E153" s="108" t="s">
        <v>265</v>
      </c>
      <c r="F153" s="109"/>
    </row>
    <row r="154" spans="1:6" s="110" customFormat="1" ht="12" customHeight="1">
      <c r="A154" s="105"/>
      <c r="B154" s="119" t="s">
        <v>266</v>
      </c>
      <c r="C154" s="107">
        <v>15</v>
      </c>
      <c r="D154" s="107">
        <v>15</v>
      </c>
      <c r="E154" s="112"/>
    </row>
    <row r="155" spans="1:6" s="110" customFormat="1" ht="12" customHeight="1">
      <c r="A155" s="105"/>
      <c r="B155" s="106" t="s">
        <v>267</v>
      </c>
      <c r="C155" s="107">
        <v>7</v>
      </c>
      <c r="D155" s="107">
        <v>7</v>
      </c>
      <c r="E155" s="108"/>
      <c r="F155" s="109"/>
    </row>
    <row r="156" spans="1:6" s="93" customFormat="1">
      <c r="A156" s="140"/>
      <c r="B156" s="150" t="s">
        <v>147</v>
      </c>
      <c r="C156" s="142" t="s">
        <v>131</v>
      </c>
      <c r="D156" s="142" t="s">
        <v>131</v>
      </c>
      <c r="E156" s="151"/>
      <c r="F156" s="152"/>
    </row>
    <row r="157" spans="1:6" s="110" customFormat="1" ht="12" customHeight="1">
      <c r="A157" s="105" t="s">
        <v>268</v>
      </c>
      <c r="B157" s="106"/>
      <c r="C157" s="111"/>
      <c r="D157" s="111"/>
      <c r="E157" s="112"/>
    </row>
    <row r="158" spans="1:6" s="110" customFormat="1" ht="12" customHeight="1">
      <c r="A158" s="105"/>
      <c r="B158" s="106" t="s">
        <v>147</v>
      </c>
      <c r="C158" s="107" t="s">
        <v>131</v>
      </c>
      <c r="D158" s="107" t="s">
        <v>131</v>
      </c>
      <c r="E158" s="108" t="s">
        <v>269</v>
      </c>
      <c r="F158" s="109"/>
    </row>
    <row r="159" spans="1:6" s="110" customFormat="1" ht="12" customHeight="1">
      <c r="A159" s="105"/>
      <c r="B159" s="119" t="s">
        <v>270</v>
      </c>
      <c r="C159" s="111">
        <v>10</v>
      </c>
      <c r="D159" s="111">
        <v>10</v>
      </c>
      <c r="E159" s="112"/>
    </row>
    <row r="160" spans="1:6" s="110" customFormat="1">
      <c r="A160" s="105" t="s">
        <v>271</v>
      </c>
      <c r="B160" s="106"/>
      <c r="C160" s="107"/>
      <c r="D160" s="107"/>
      <c r="E160" s="108"/>
      <c r="F160" s="109"/>
    </row>
    <row r="161" spans="1:6" s="110" customFormat="1" ht="12" hidden="1" customHeight="1">
      <c r="A161" s="105"/>
      <c r="B161" s="106" t="s">
        <v>147</v>
      </c>
      <c r="C161" s="111" t="s">
        <v>131</v>
      </c>
      <c r="D161" s="111" t="s">
        <v>131</v>
      </c>
      <c r="E161" s="112" t="s">
        <v>221</v>
      </c>
    </row>
    <row r="162" spans="1:6" s="110" customFormat="1" ht="12" customHeight="1">
      <c r="A162" s="105"/>
      <c r="B162" s="106" t="s">
        <v>272</v>
      </c>
      <c r="C162" s="107">
        <v>20</v>
      </c>
      <c r="D162" s="107">
        <v>20</v>
      </c>
      <c r="E162" s="112"/>
    </row>
    <row r="163" spans="1:6" s="110" customFormat="1">
      <c r="A163" s="105"/>
      <c r="B163" s="106" t="s">
        <v>273</v>
      </c>
      <c r="C163" s="111">
        <v>15</v>
      </c>
      <c r="D163" s="111">
        <v>15</v>
      </c>
      <c r="E163" s="112"/>
    </row>
    <row r="164" spans="1:6" s="110" customFormat="1">
      <c r="A164" s="105"/>
      <c r="B164" s="106" t="s">
        <v>274</v>
      </c>
      <c r="C164" s="111">
        <v>5</v>
      </c>
      <c r="D164" s="111">
        <v>5</v>
      </c>
      <c r="E164" s="112"/>
    </row>
    <row r="165" spans="1:6" s="93" customFormat="1">
      <c r="A165" s="105"/>
      <c r="B165" s="141" t="s">
        <v>275</v>
      </c>
      <c r="C165" s="111">
        <v>10</v>
      </c>
      <c r="D165" s="142">
        <v>15</v>
      </c>
      <c r="E165" s="143"/>
      <c r="F165" s="110"/>
    </row>
    <row r="166" spans="1:6" s="110" customFormat="1">
      <c r="A166" s="105" t="s">
        <v>276</v>
      </c>
      <c r="B166" s="106"/>
      <c r="C166" s="111">
        <v>15</v>
      </c>
      <c r="D166" s="111">
        <v>25</v>
      </c>
      <c r="E166" s="112" t="s">
        <v>277</v>
      </c>
    </row>
    <row r="167" spans="1:6" s="93" customFormat="1">
      <c r="A167" s="140" t="s">
        <v>278</v>
      </c>
      <c r="B167" s="141"/>
      <c r="C167" s="142">
        <v>15</v>
      </c>
      <c r="D167" s="142">
        <v>25</v>
      </c>
      <c r="E167" s="143"/>
      <c r="F167" s="110"/>
    </row>
    <row r="168" spans="1:6" s="93" customFormat="1">
      <c r="A168" s="140" t="s">
        <v>279</v>
      </c>
      <c r="B168" s="141"/>
      <c r="C168" s="142">
        <v>15</v>
      </c>
      <c r="D168" s="142">
        <v>20</v>
      </c>
      <c r="E168" s="143"/>
      <c r="F168" s="110"/>
    </row>
    <row r="169" spans="1:6" s="93" customFormat="1">
      <c r="A169" s="140" t="s">
        <v>280</v>
      </c>
      <c r="B169" s="141"/>
      <c r="C169" s="142">
        <v>15</v>
      </c>
      <c r="D169" s="142">
        <v>20</v>
      </c>
      <c r="E169" s="143"/>
      <c r="F169" s="110"/>
    </row>
    <row r="170" spans="1:6" s="93" customFormat="1">
      <c r="A170" s="140" t="s">
        <v>281</v>
      </c>
      <c r="B170" s="141"/>
      <c r="C170" s="142"/>
      <c r="D170" s="142"/>
      <c r="E170" s="143"/>
      <c r="F170" s="110"/>
    </row>
    <row r="171" spans="1:6" s="93" customFormat="1">
      <c r="A171" s="140"/>
      <c r="B171" s="141" t="s">
        <v>282</v>
      </c>
      <c r="C171" s="142">
        <v>20</v>
      </c>
      <c r="D171" s="142">
        <v>20</v>
      </c>
      <c r="E171" s="143"/>
      <c r="F171" s="110"/>
    </row>
    <row r="172" spans="1:6" s="93" customFormat="1">
      <c r="A172" s="140"/>
      <c r="B172" s="141" t="s">
        <v>283</v>
      </c>
      <c r="C172" s="142">
        <v>15</v>
      </c>
      <c r="D172" s="142">
        <v>15</v>
      </c>
      <c r="E172" s="143"/>
      <c r="F172" s="110"/>
    </row>
    <row r="173" spans="1:6" s="93" customFormat="1">
      <c r="A173" s="140"/>
      <c r="B173" s="141" t="s">
        <v>284</v>
      </c>
      <c r="C173" s="142">
        <v>20</v>
      </c>
      <c r="D173" s="142">
        <v>20</v>
      </c>
      <c r="E173" s="143"/>
      <c r="F173" s="110"/>
    </row>
    <row r="174" spans="1:6" s="93" customFormat="1">
      <c r="A174" s="140"/>
      <c r="B174" s="141" t="s">
        <v>285</v>
      </c>
      <c r="C174" s="142">
        <v>15</v>
      </c>
      <c r="D174" s="142">
        <v>15</v>
      </c>
      <c r="E174" s="143"/>
      <c r="F174" s="110"/>
    </row>
    <row r="175" spans="1:6" s="93" customFormat="1">
      <c r="A175" s="140"/>
      <c r="B175" s="141" t="s">
        <v>286</v>
      </c>
      <c r="C175" s="142">
        <v>20</v>
      </c>
      <c r="D175" s="142">
        <v>20</v>
      </c>
      <c r="E175" s="143"/>
      <c r="F175" s="110"/>
    </row>
    <row r="176" spans="1:6" s="93" customFormat="1">
      <c r="A176" s="140"/>
      <c r="B176" s="141" t="s">
        <v>287</v>
      </c>
      <c r="C176" s="142">
        <v>30</v>
      </c>
      <c r="D176" s="142">
        <v>30</v>
      </c>
      <c r="E176" s="143"/>
      <c r="F176" s="110"/>
    </row>
    <row r="177" spans="1:6" s="93" customFormat="1">
      <c r="A177" s="140"/>
      <c r="B177" s="141" t="s">
        <v>288</v>
      </c>
      <c r="C177" s="142">
        <v>20</v>
      </c>
      <c r="D177" s="142">
        <v>20</v>
      </c>
      <c r="E177" s="143"/>
      <c r="F177" s="110"/>
    </row>
    <row r="178" spans="1:6" s="93" customFormat="1">
      <c r="A178" s="140" t="s">
        <v>289</v>
      </c>
      <c r="B178" s="141"/>
      <c r="C178" s="142">
        <v>7</v>
      </c>
      <c r="D178" s="142">
        <v>7</v>
      </c>
      <c r="E178" s="143"/>
      <c r="F178" s="110"/>
    </row>
    <row r="179" spans="1:6" s="93" customFormat="1">
      <c r="A179" s="140" t="s">
        <v>290</v>
      </c>
      <c r="B179" s="141"/>
      <c r="C179" s="142">
        <v>15</v>
      </c>
      <c r="D179" s="142">
        <v>15</v>
      </c>
      <c r="E179" s="143"/>
      <c r="F179" s="110"/>
    </row>
    <row r="180" spans="1:6" s="93" customFormat="1">
      <c r="A180" s="140" t="s">
        <v>291</v>
      </c>
      <c r="B180" s="141"/>
      <c r="C180" s="142"/>
      <c r="D180" s="142"/>
      <c r="E180" s="143"/>
      <c r="F180" s="110"/>
    </row>
    <row r="181" spans="1:6" s="93" customFormat="1">
      <c r="A181" s="140"/>
      <c r="B181" s="141" t="s">
        <v>292</v>
      </c>
      <c r="C181" s="142">
        <v>50</v>
      </c>
      <c r="D181" s="142">
        <v>50</v>
      </c>
      <c r="E181" s="143"/>
      <c r="F181" s="110"/>
    </row>
    <row r="182" spans="1:6" s="93" customFormat="1">
      <c r="A182" s="140"/>
      <c r="B182" s="141" t="s">
        <v>293</v>
      </c>
      <c r="C182" s="142">
        <v>25</v>
      </c>
      <c r="D182" s="142">
        <v>25</v>
      </c>
      <c r="E182" s="143"/>
      <c r="F182" s="110"/>
    </row>
    <row r="183" spans="1:6" s="93" customFormat="1">
      <c r="A183" s="140"/>
      <c r="B183" s="141" t="s">
        <v>294</v>
      </c>
      <c r="C183" s="142">
        <v>20</v>
      </c>
      <c r="D183" s="142">
        <v>20</v>
      </c>
      <c r="E183" s="143"/>
      <c r="F183" s="110"/>
    </row>
    <row r="184" spans="1:6" s="93" customFormat="1">
      <c r="A184" s="105" t="s">
        <v>526</v>
      </c>
      <c r="B184" s="141"/>
      <c r="C184" s="142"/>
      <c r="D184" s="142"/>
      <c r="E184" s="143"/>
      <c r="F184" s="110"/>
    </row>
    <row r="185" spans="1:6" s="93" customFormat="1">
      <c r="A185" s="140"/>
      <c r="B185" s="141" t="s">
        <v>295</v>
      </c>
      <c r="C185" s="142">
        <v>10</v>
      </c>
      <c r="D185" s="142">
        <v>15</v>
      </c>
      <c r="E185" s="143"/>
      <c r="F185" s="110"/>
    </row>
    <row r="186" spans="1:6" s="93" customFormat="1" ht="13.5" thickBot="1">
      <c r="A186" s="140"/>
      <c r="B186" s="141" t="s">
        <v>296</v>
      </c>
      <c r="C186" s="142">
        <v>20</v>
      </c>
      <c r="D186" s="142">
        <v>30</v>
      </c>
      <c r="E186" s="143"/>
      <c r="F186" s="110"/>
    </row>
    <row r="187" spans="1:6" s="93" customFormat="1">
      <c r="A187" s="88" t="s">
        <v>29</v>
      </c>
      <c r="B187" s="89"/>
      <c r="C187" s="90" t="s">
        <v>114</v>
      </c>
      <c r="D187" s="90" t="s">
        <v>115</v>
      </c>
      <c r="E187" s="91" t="s">
        <v>116</v>
      </c>
      <c r="F187" s="110"/>
    </row>
    <row r="188" spans="1:6" s="99" customFormat="1" ht="13.5" thickBot="1">
      <c r="A188" s="94" t="s">
        <v>117</v>
      </c>
      <c r="B188" s="95"/>
      <c r="C188" s="96" t="s">
        <v>118</v>
      </c>
      <c r="D188" s="96" t="s">
        <v>118</v>
      </c>
      <c r="E188" s="97" t="s">
        <v>119</v>
      </c>
      <c r="F188" s="104"/>
    </row>
    <row r="189" spans="1:6" s="93" customFormat="1">
      <c r="A189" s="140" t="s">
        <v>297</v>
      </c>
      <c r="B189" s="141"/>
      <c r="C189" s="142">
        <v>10</v>
      </c>
      <c r="D189" s="142">
        <v>15</v>
      </c>
      <c r="E189" s="143"/>
      <c r="F189" s="110"/>
    </row>
    <row r="190" spans="1:6" s="99" customFormat="1">
      <c r="A190" s="140" t="s">
        <v>56</v>
      </c>
      <c r="B190" s="141"/>
      <c r="C190" s="142"/>
      <c r="D190" s="142"/>
      <c r="E190" s="143"/>
      <c r="F190" s="104"/>
    </row>
    <row r="191" spans="1:6" s="93" customFormat="1">
      <c r="A191" s="140"/>
      <c r="B191" s="141" t="s">
        <v>298</v>
      </c>
      <c r="C191" s="111">
        <v>11</v>
      </c>
      <c r="D191" s="142">
        <v>15</v>
      </c>
      <c r="E191" s="143"/>
      <c r="F191" s="110"/>
    </row>
    <row r="192" spans="1:6" s="93" customFormat="1">
      <c r="A192" s="140"/>
      <c r="B192" s="141" t="s">
        <v>299</v>
      </c>
      <c r="C192" s="142">
        <v>5</v>
      </c>
      <c r="D192" s="142">
        <v>8</v>
      </c>
      <c r="E192" s="143"/>
      <c r="F192" s="110"/>
    </row>
    <row r="193" spans="1:6" s="93" customFormat="1">
      <c r="A193" s="140"/>
      <c r="B193" s="141" t="s">
        <v>300</v>
      </c>
      <c r="C193" s="142">
        <v>15</v>
      </c>
      <c r="D193" s="142">
        <v>20</v>
      </c>
      <c r="E193" s="143"/>
      <c r="F193" s="110"/>
    </row>
    <row r="194" spans="1:6" s="93" customFormat="1">
      <c r="A194" s="140"/>
      <c r="B194" s="141" t="s">
        <v>301</v>
      </c>
      <c r="C194" s="142">
        <v>10</v>
      </c>
      <c r="D194" s="142">
        <v>15</v>
      </c>
      <c r="E194" s="143"/>
      <c r="F194" s="110"/>
    </row>
    <row r="195" spans="1:6" s="93" customFormat="1">
      <c r="A195" s="140"/>
      <c r="B195" s="141" t="s">
        <v>275</v>
      </c>
      <c r="C195" s="142">
        <v>10</v>
      </c>
      <c r="D195" s="142">
        <v>15</v>
      </c>
      <c r="E195" s="143"/>
      <c r="F195" s="110"/>
    </row>
    <row r="196" spans="1:6" s="93" customFormat="1">
      <c r="A196" s="140" t="s">
        <v>302</v>
      </c>
      <c r="B196" s="141"/>
      <c r="C196" s="142">
        <v>10</v>
      </c>
      <c r="D196" s="142">
        <v>15</v>
      </c>
      <c r="E196" s="143"/>
      <c r="F196" s="110"/>
    </row>
    <row r="197" spans="1:6" s="93" customFormat="1">
      <c r="A197" s="153" t="s">
        <v>303</v>
      </c>
      <c r="B197" s="154"/>
      <c r="C197" s="111">
        <v>15</v>
      </c>
      <c r="D197" s="111">
        <v>20</v>
      </c>
      <c r="E197" s="143"/>
      <c r="F197" s="110"/>
    </row>
    <row r="198" spans="1:6" s="93" customFormat="1">
      <c r="A198" s="120" t="s">
        <v>304</v>
      </c>
      <c r="B198" s="121"/>
      <c r="C198" s="115"/>
      <c r="D198" s="115"/>
      <c r="E198" s="118"/>
      <c r="F198" s="110"/>
    </row>
    <row r="199" spans="1:6" s="93" customFormat="1">
      <c r="A199" s="120"/>
      <c r="B199" s="121" t="s">
        <v>305</v>
      </c>
      <c r="C199" s="115">
        <v>25</v>
      </c>
      <c r="D199" s="115">
        <v>30</v>
      </c>
      <c r="E199" s="118"/>
      <c r="F199" s="110"/>
    </row>
    <row r="200" spans="1:6" s="93" customFormat="1">
      <c r="A200" s="120"/>
      <c r="B200" s="121" t="s">
        <v>306</v>
      </c>
      <c r="C200" s="115">
        <v>30</v>
      </c>
      <c r="D200" s="115">
        <v>35</v>
      </c>
      <c r="E200" s="118"/>
      <c r="F200" s="110"/>
    </row>
    <row r="201" spans="1:6" s="93" customFormat="1">
      <c r="A201" s="120"/>
      <c r="B201" s="121" t="s">
        <v>307</v>
      </c>
      <c r="C201" s="115">
        <v>15</v>
      </c>
      <c r="D201" s="115">
        <v>20</v>
      </c>
      <c r="E201" s="118"/>
      <c r="F201" s="110"/>
    </row>
    <row r="202" spans="1:6" s="93" customFormat="1">
      <c r="A202" s="120" t="s">
        <v>308</v>
      </c>
      <c r="B202" s="121"/>
      <c r="C202" s="115"/>
      <c r="D202" s="115"/>
      <c r="E202" s="118"/>
      <c r="F202" s="110"/>
    </row>
    <row r="203" spans="1:6" s="93" customFormat="1">
      <c r="A203" s="120"/>
      <c r="B203" s="121" t="s">
        <v>307</v>
      </c>
      <c r="C203" s="115">
        <v>15</v>
      </c>
      <c r="D203" s="115">
        <v>20</v>
      </c>
      <c r="E203" s="118"/>
      <c r="F203" s="110"/>
    </row>
    <row r="204" spans="1:6" s="93" customFormat="1">
      <c r="A204" s="120"/>
      <c r="B204" s="121" t="s">
        <v>309</v>
      </c>
      <c r="C204" s="115">
        <v>25</v>
      </c>
      <c r="D204" s="115">
        <v>25</v>
      </c>
      <c r="E204" s="118"/>
      <c r="F204" s="110"/>
    </row>
    <row r="205" spans="1:6" s="93" customFormat="1">
      <c r="A205" s="120"/>
      <c r="B205" s="121" t="s">
        <v>310</v>
      </c>
      <c r="C205" s="115">
        <v>25</v>
      </c>
      <c r="D205" s="115">
        <v>25</v>
      </c>
      <c r="E205" s="118"/>
      <c r="F205" s="110"/>
    </row>
    <row r="206" spans="1:6" s="93" customFormat="1">
      <c r="A206" s="113" t="s">
        <v>311</v>
      </c>
      <c r="B206" s="114"/>
      <c r="C206" s="115">
        <v>15</v>
      </c>
      <c r="D206" s="111">
        <v>20</v>
      </c>
      <c r="E206" s="143"/>
      <c r="F206" s="110"/>
    </row>
    <row r="207" spans="1:6" s="93" customFormat="1">
      <c r="A207" s="120" t="s">
        <v>312</v>
      </c>
      <c r="B207" s="121"/>
      <c r="C207" s="115">
        <v>15</v>
      </c>
      <c r="D207" s="107">
        <v>20</v>
      </c>
      <c r="E207" s="118"/>
      <c r="F207" s="110"/>
    </row>
    <row r="208" spans="1:6" s="93" customFormat="1">
      <c r="A208" s="113" t="s">
        <v>313</v>
      </c>
      <c r="B208" s="114"/>
      <c r="C208" s="115">
        <v>15</v>
      </c>
      <c r="D208" s="111">
        <v>20</v>
      </c>
      <c r="E208" s="143"/>
      <c r="F208" s="110"/>
    </row>
    <row r="209" spans="1:6" s="93" customFormat="1">
      <c r="A209" s="140" t="s">
        <v>314</v>
      </c>
      <c r="B209" s="141"/>
      <c r="C209" s="142">
        <v>15</v>
      </c>
      <c r="D209" s="142">
        <v>30</v>
      </c>
      <c r="E209" s="143" t="s">
        <v>315</v>
      </c>
      <c r="F209" s="110"/>
    </row>
    <row r="210" spans="1:6" s="93" customFormat="1">
      <c r="A210" s="140" t="s">
        <v>316</v>
      </c>
      <c r="B210" s="141"/>
      <c r="C210" s="142">
        <v>20</v>
      </c>
      <c r="D210" s="142">
        <v>20</v>
      </c>
      <c r="E210" s="143"/>
      <c r="F210" s="110"/>
    </row>
    <row r="211" spans="1:6" s="93" customFormat="1">
      <c r="A211" s="140" t="s">
        <v>33</v>
      </c>
      <c r="B211" s="141"/>
      <c r="C211" s="142">
        <v>15</v>
      </c>
      <c r="D211" s="142">
        <v>30</v>
      </c>
      <c r="E211" s="143" t="s">
        <v>315</v>
      </c>
      <c r="F211" s="110"/>
    </row>
    <row r="212" spans="1:6" s="93" customFormat="1">
      <c r="A212" s="140" t="s">
        <v>317</v>
      </c>
      <c r="B212" s="141"/>
      <c r="C212" s="142">
        <v>30</v>
      </c>
      <c r="D212" s="142">
        <v>30</v>
      </c>
      <c r="E212" s="143"/>
      <c r="F212" s="110"/>
    </row>
    <row r="213" spans="1:6" s="93" customFormat="1">
      <c r="A213" s="140" t="s">
        <v>280</v>
      </c>
      <c r="B213" s="141"/>
      <c r="C213" s="142">
        <v>20</v>
      </c>
      <c r="D213" s="142">
        <v>25</v>
      </c>
      <c r="E213" s="143"/>
      <c r="F213" s="110"/>
    </row>
    <row r="214" spans="1:6" s="93" customFormat="1">
      <c r="A214" s="140" t="s">
        <v>318</v>
      </c>
      <c r="B214" s="141"/>
      <c r="C214" s="142"/>
      <c r="D214" s="142"/>
      <c r="E214" s="143"/>
      <c r="F214" s="110"/>
    </row>
    <row r="215" spans="1:6" s="93" customFormat="1">
      <c r="A215" s="140"/>
      <c r="B215" s="141" t="s">
        <v>147</v>
      </c>
      <c r="C215" s="142" t="s">
        <v>131</v>
      </c>
      <c r="D215" s="142" t="s">
        <v>131</v>
      </c>
      <c r="E215" s="143" t="s">
        <v>319</v>
      </c>
      <c r="F215" s="110"/>
    </row>
    <row r="216" spans="1:6" s="93" customFormat="1">
      <c r="A216" s="140"/>
      <c r="B216" s="106" t="s">
        <v>270</v>
      </c>
      <c r="C216" s="111">
        <v>10</v>
      </c>
      <c r="D216" s="111">
        <v>20</v>
      </c>
      <c r="E216" s="143"/>
      <c r="F216" s="110"/>
    </row>
    <row r="217" spans="1:6" s="93" customFormat="1">
      <c r="A217" s="140" t="s">
        <v>320</v>
      </c>
      <c r="B217" s="141"/>
      <c r="C217" s="142"/>
      <c r="D217" s="142"/>
      <c r="E217" s="143"/>
      <c r="F217" s="110"/>
    </row>
    <row r="218" spans="1:6" s="93" customFormat="1">
      <c r="A218" s="140"/>
      <c r="B218" s="141" t="s">
        <v>321</v>
      </c>
      <c r="C218" s="142">
        <v>20</v>
      </c>
      <c r="D218" s="142">
        <v>30</v>
      </c>
      <c r="E218" s="143"/>
      <c r="F218" s="110"/>
    </row>
    <row r="219" spans="1:6" s="93" customFormat="1">
      <c r="A219" s="140"/>
      <c r="B219" s="141" t="s">
        <v>322</v>
      </c>
      <c r="C219" s="142">
        <v>15</v>
      </c>
      <c r="D219" s="142">
        <v>20</v>
      </c>
      <c r="E219" s="143" t="s">
        <v>323</v>
      </c>
      <c r="F219" s="110"/>
    </row>
    <row r="220" spans="1:6" s="93" customFormat="1">
      <c r="A220" s="140"/>
      <c r="B220" s="141" t="s">
        <v>324</v>
      </c>
      <c r="C220" s="142">
        <v>10</v>
      </c>
      <c r="D220" s="142">
        <v>15</v>
      </c>
      <c r="E220" s="143"/>
      <c r="F220" s="110"/>
    </row>
    <row r="221" spans="1:6" s="93" customFormat="1">
      <c r="A221" s="140"/>
      <c r="B221" s="141" t="s">
        <v>267</v>
      </c>
      <c r="C221" s="142">
        <v>7</v>
      </c>
      <c r="D221" s="142">
        <v>10</v>
      </c>
      <c r="E221" s="143"/>
      <c r="F221" s="110"/>
    </row>
    <row r="222" spans="1:6" s="93" customFormat="1">
      <c r="A222" s="140"/>
      <c r="B222" s="141" t="s">
        <v>147</v>
      </c>
      <c r="C222" s="142" t="s">
        <v>131</v>
      </c>
      <c r="D222" s="142" t="s">
        <v>131</v>
      </c>
      <c r="E222" s="143"/>
      <c r="F222" s="110"/>
    </row>
    <row r="223" spans="1:6" s="93" customFormat="1">
      <c r="A223" s="140" t="s">
        <v>325</v>
      </c>
      <c r="B223" s="141"/>
      <c r="C223" s="142">
        <v>20</v>
      </c>
      <c r="D223" s="142">
        <v>30</v>
      </c>
      <c r="E223" s="143" t="s">
        <v>527</v>
      </c>
      <c r="F223" s="110"/>
    </row>
    <row r="224" spans="1:6" s="93" customFormat="1">
      <c r="A224" s="140" t="s">
        <v>281</v>
      </c>
      <c r="B224" s="141"/>
      <c r="C224" s="142"/>
      <c r="D224" s="142"/>
      <c r="E224" s="143"/>
      <c r="F224" s="110"/>
    </row>
    <row r="225" spans="1:6" s="93" customFormat="1">
      <c r="A225" s="140"/>
      <c r="B225" s="141" t="s">
        <v>282</v>
      </c>
      <c r="C225" s="142">
        <v>20</v>
      </c>
      <c r="D225" s="142">
        <v>20</v>
      </c>
      <c r="E225" s="143"/>
      <c r="F225" s="110"/>
    </row>
    <row r="226" spans="1:6" s="93" customFormat="1">
      <c r="A226" s="140"/>
      <c r="B226" s="141" t="s">
        <v>283</v>
      </c>
      <c r="C226" s="142">
        <v>15</v>
      </c>
      <c r="D226" s="142">
        <v>15</v>
      </c>
      <c r="E226" s="143"/>
      <c r="F226" s="110"/>
    </row>
    <row r="227" spans="1:6" s="93" customFormat="1">
      <c r="A227" s="140"/>
      <c r="B227" s="141" t="s">
        <v>530</v>
      </c>
      <c r="C227" s="142">
        <v>20</v>
      </c>
      <c r="D227" s="142">
        <v>20</v>
      </c>
      <c r="E227" s="143"/>
      <c r="F227" s="110"/>
    </row>
    <row r="228" spans="1:6" s="93" customFormat="1">
      <c r="A228" s="140"/>
      <c r="B228" s="141" t="s">
        <v>326</v>
      </c>
      <c r="C228" s="142">
        <v>20</v>
      </c>
      <c r="D228" s="142">
        <v>20</v>
      </c>
      <c r="E228" s="143"/>
      <c r="F228" s="110"/>
    </row>
    <row r="229" spans="1:6" s="93" customFormat="1">
      <c r="A229" s="140"/>
      <c r="B229" s="141" t="s">
        <v>327</v>
      </c>
      <c r="C229" s="142">
        <v>15</v>
      </c>
      <c r="D229" s="142">
        <v>15</v>
      </c>
      <c r="E229" s="143"/>
      <c r="F229" s="110"/>
    </row>
    <row r="230" spans="1:6" s="93" customFormat="1">
      <c r="A230" s="140"/>
      <c r="B230" s="141" t="s">
        <v>328</v>
      </c>
      <c r="C230" s="142">
        <v>20</v>
      </c>
      <c r="D230" s="142">
        <v>20</v>
      </c>
      <c r="E230" s="143"/>
      <c r="F230" s="110"/>
    </row>
    <row r="231" spans="1:6" s="93" customFormat="1">
      <c r="A231" s="140"/>
      <c r="B231" s="141" t="s">
        <v>287</v>
      </c>
      <c r="C231" s="142">
        <v>30</v>
      </c>
      <c r="D231" s="142">
        <v>30</v>
      </c>
      <c r="E231" s="143"/>
      <c r="F231" s="110"/>
    </row>
    <row r="232" spans="1:6" s="93" customFormat="1">
      <c r="A232" s="140"/>
      <c r="B232" s="141" t="s">
        <v>288</v>
      </c>
      <c r="C232" s="142">
        <v>20</v>
      </c>
      <c r="D232" s="142">
        <v>20</v>
      </c>
      <c r="E232" s="143"/>
      <c r="F232" s="110"/>
    </row>
    <row r="233" spans="1:6" s="93" customFormat="1">
      <c r="A233" s="155" t="s">
        <v>329</v>
      </c>
      <c r="B233" s="141"/>
      <c r="C233" s="142">
        <v>5</v>
      </c>
      <c r="D233" s="156">
        <v>5</v>
      </c>
      <c r="E233" s="143"/>
      <c r="F233" s="110"/>
    </row>
    <row r="234" spans="1:6" s="93" customFormat="1">
      <c r="A234" s="140" t="s">
        <v>330</v>
      </c>
      <c r="B234" s="141"/>
      <c r="C234" s="142">
        <v>10</v>
      </c>
      <c r="D234" s="142">
        <v>15</v>
      </c>
      <c r="E234" s="143"/>
      <c r="F234" s="110"/>
    </row>
    <row r="235" spans="1:6" s="93" customFormat="1">
      <c r="A235" s="140" t="s">
        <v>331</v>
      </c>
      <c r="B235" s="141"/>
      <c r="C235" s="142" t="s">
        <v>131</v>
      </c>
      <c r="D235" s="142" t="s">
        <v>131</v>
      </c>
      <c r="E235" s="143"/>
      <c r="F235" s="110"/>
    </row>
    <row r="236" spans="1:6" s="93" customFormat="1">
      <c r="A236" s="140" t="s">
        <v>332</v>
      </c>
      <c r="B236" s="141"/>
      <c r="C236" s="142">
        <v>25</v>
      </c>
      <c r="D236" s="142">
        <v>25</v>
      </c>
      <c r="E236" s="143"/>
      <c r="F236" s="110"/>
    </row>
    <row r="237" spans="1:6" s="93" customFormat="1">
      <c r="A237" s="140" t="s">
        <v>333</v>
      </c>
      <c r="B237" s="141"/>
      <c r="C237" s="142">
        <v>20</v>
      </c>
      <c r="D237" s="142">
        <v>30</v>
      </c>
      <c r="E237" s="143"/>
      <c r="F237" s="110"/>
    </row>
    <row r="238" spans="1:6" s="93" customFormat="1">
      <c r="A238" s="140" t="s">
        <v>334</v>
      </c>
      <c r="B238" s="141"/>
      <c r="C238" s="142">
        <v>10</v>
      </c>
      <c r="D238" s="142">
        <v>10</v>
      </c>
      <c r="E238" s="143"/>
      <c r="F238" s="110"/>
    </row>
    <row r="239" spans="1:6" s="93" customFormat="1">
      <c r="A239" s="140" t="s">
        <v>335</v>
      </c>
      <c r="B239" s="141"/>
      <c r="C239" s="142">
        <v>25</v>
      </c>
      <c r="D239" s="142">
        <v>25</v>
      </c>
      <c r="E239" s="143"/>
      <c r="F239" s="110"/>
    </row>
    <row r="240" spans="1:6" s="93" customFormat="1">
      <c r="A240" s="140" t="s">
        <v>336</v>
      </c>
      <c r="B240" s="141"/>
      <c r="C240" s="142"/>
      <c r="D240" s="142"/>
      <c r="E240" s="143"/>
      <c r="F240" s="110"/>
    </row>
    <row r="241" spans="1:6" s="93" customFormat="1">
      <c r="A241" s="140"/>
      <c r="B241" s="141" t="s">
        <v>337</v>
      </c>
      <c r="C241" s="142">
        <v>30</v>
      </c>
      <c r="D241" s="142">
        <v>30</v>
      </c>
      <c r="E241" s="143"/>
      <c r="F241" s="110"/>
    </row>
    <row r="242" spans="1:6" s="93" customFormat="1">
      <c r="A242" s="140"/>
      <c r="B242" s="141" t="s">
        <v>338</v>
      </c>
      <c r="C242" s="142"/>
      <c r="D242" s="142"/>
      <c r="E242" s="143"/>
      <c r="F242" s="110"/>
    </row>
    <row r="243" spans="1:6" s="93" customFormat="1">
      <c r="A243" s="140"/>
      <c r="B243" s="141" t="s">
        <v>293</v>
      </c>
      <c r="C243" s="142">
        <v>25</v>
      </c>
      <c r="D243" s="142">
        <v>25</v>
      </c>
      <c r="E243" s="143"/>
      <c r="F243" s="110"/>
    </row>
    <row r="244" spans="1:6" s="93" customFormat="1">
      <c r="A244" s="140" t="s">
        <v>339</v>
      </c>
      <c r="B244" s="141"/>
      <c r="C244" s="157">
        <v>15</v>
      </c>
      <c r="D244" s="157">
        <v>15</v>
      </c>
      <c r="E244" s="143"/>
      <c r="F244" s="110"/>
    </row>
    <row r="245" spans="1:6" s="93" customFormat="1">
      <c r="A245" s="140" t="s">
        <v>340</v>
      </c>
      <c r="B245" s="141"/>
      <c r="C245" s="142">
        <v>30</v>
      </c>
      <c r="D245" s="142">
        <v>30</v>
      </c>
      <c r="E245" s="143"/>
      <c r="F245" s="110"/>
    </row>
    <row r="246" spans="1:6" s="93" customFormat="1">
      <c r="A246" s="155" t="s">
        <v>341</v>
      </c>
      <c r="B246" s="145" t="s">
        <v>342</v>
      </c>
      <c r="C246" s="158">
        <v>15</v>
      </c>
      <c r="D246" s="159">
        <v>20</v>
      </c>
      <c r="E246" s="143"/>
      <c r="F246" s="110"/>
    </row>
    <row r="247" spans="1:6" s="93" customFormat="1">
      <c r="A247" s="140" t="s">
        <v>343</v>
      </c>
      <c r="B247" s="141"/>
      <c r="C247" s="142" t="s">
        <v>344</v>
      </c>
      <c r="D247" s="142" t="s">
        <v>344</v>
      </c>
      <c r="E247" s="143" t="s">
        <v>345</v>
      </c>
      <c r="F247" s="110"/>
    </row>
    <row r="248" spans="1:6" s="93" customFormat="1" ht="13.5" thickBot="1">
      <c r="A248" s="140"/>
      <c r="B248" s="141"/>
      <c r="C248" s="142"/>
      <c r="D248" s="142"/>
      <c r="E248" s="143"/>
      <c r="F248" s="110"/>
    </row>
    <row r="249" spans="1:6" s="93" customFormat="1">
      <c r="A249" s="88" t="s">
        <v>346</v>
      </c>
      <c r="B249" s="89"/>
      <c r="C249" s="90" t="s">
        <v>114</v>
      </c>
      <c r="D249" s="90" t="s">
        <v>115</v>
      </c>
      <c r="E249" s="91" t="s">
        <v>116</v>
      </c>
      <c r="F249" s="110"/>
    </row>
    <row r="250" spans="1:6" s="99" customFormat="1" ht="13.5" thickBot="1">
      <c r="A250" s="94" t="s">
        <v>117</v>
      </c>
      <c r="B250" s="95"/>
      <c r="C250" s="96" t="s">
        <v>118</v>
      </c>
      <c r="D250" s="96" t="s">
        <v>118</v>
      </c>
      <c r="E250" s="97" t="s">
        <v>119</v>
      </c>
      <c r="F250" s="104"/>
    </row>
    <row r="251" spans="1:6" s="93" customFormat="1">
      <c r="A251" s="113" t="s">
        <v>347</v>
      </c>
      <c r="B251" s="114"/>
      <c r="C251" s="156">
        <v>10</v>
      </c>
      <c r="D251" s="156">
        <v>10</v>
      </c>
      <c r="E251" s="143"/>
      <c r="F251" s="110"/>
    </row>
    <row r="252" spans="1:6" s="93" customFormat="1">
      <c r="A252" s="140" t="s">
        <v>348</v>
      </c>
      <c r="B252" s="141"/>
      <c r="C252" s="142" t="s">
        <v>131</v>
      </c>
      <c r="D252" s="142" t="s">
        <v>131</v>
      </c>
      <c r="E252" s="143"/>
      <c r="F252" s="110"/>
    </row>
    <row r="253" spans="1:6" s="93" customFormat="1">
      <c r="A253" s="140" t="s">
        <v>349</v>
      </c>
      <c r="B253" s="141"/>
      <c r="C253" s="142">
        <v>15</v>
      </c>
      <c r="D253" s="142">
        <v>25</v>
      </c>
      <c r="E253" s="143"/>
      <c r="F253" s="110"/>
    </row>
    <row r="254" spans="1:6" s="93" customFormat="1">
      <c r="A254" s="140" t="s">
        <v>350</v>
      </c>
      <c r="B254" s="141"/>
      <c r="C254" s="142">
        <v>15</v>
      </c>
      <c r="D254" s="142">
        <v>15</v>
      </c>
      <c r="E254" s="143"/>
      <c r="F254" s="110"/>
    </row>
    <row r="255" spans="1:6" s="93" customFormat="1">
      <c r="A255" s="140" t="s">
        <v>351</v>
      </c>
      <c r="B255" s="141"/>
      <c r="C255" s="142">
        <v>25</v>
      </c>
      <c r="D255" s="142">
        <v>25</v>
      </c>
      <c r="E255" s="143"/>
      <c r="F255" s="110"/>
    </row>
    <row r="256" spans="1:6" s="93" customFormat="1">
      <c r="A256" s="140" t="s">
        <v>352</v>
      </c>
      <c r="B256" s="141"/>
      <c r="C256" s="142" t="s">
        <v>131</v>
      </c>
      <c r="D256" s="142" t="s">
        <v>131</v>
      </c>
      <c r="E256" s="143"/>
      <c r="F256" s="110"/>
    </row>
    <row r="257" spans="1:6" s="93" customFormat="1">
      <c r="A257" s="140" t="s">
        <v>353</v>
      </c>
      <c r="B257" s="141"/>
      <c r="C257" s="142">
        <v>30</v>
      </c>
      <c r="D257" s="142">
        <v>30</v>
      </c>
      <c r="E257" s="143"/>
      <c r="F257" s="110"/>
    </row>
    <row r="258" spans="1:6" s="93" customFormat="1">
      <c r="A258" s="140" t="s">
        <v>354</v>
      </c>
      <c r="B258" s="141"/>
      <c r="C258" s="142">
        <v>15</v>
      </c>
      <c r="D258" s="142">
        <v>20</v>
      </c>
      <c r="E258" s="143"/>
      <c r="F258" s="110"/>
    </row>
    <row r="259" spans="1:6" s="93" customFormat="1">
      <c r="A259" s="140" t="s">
        <v>355</v>
      </c>
      <c r="B259" s="141"/>
      <c r="C259" s="142">
        <v>15</v>
      </c>
      <c r="D259" s="142">
        <v>20</v>
      </c>
      <c r="E259" s="143" t="s">
        <v>356</v>
      </c>
      <c r="F259" s="110"/>
    </row>
    <row r="260" spans="1:6" s="93" customFormat="1">
      <c r="A260" s="140" t="s">
        <v>357</v>
      </c>
      <c r="B260" s="141"/>
      <c r="C260" s="142">
        <v>30</v>
      </c>
      <c r="D260" s="142">
        <v>30</v>
      </c>
      <c r="E260" s="143"/>
      <c r="F260" s="110"/>
    </row>
    <row r="261" spans="1:6" s="93" customFormat="1">
      <c r="A261" s="140" t="s">
        <v>358</v>
      </c>
      <c r="B261" s="141"/>
      <c r="C261" s="142">
        <v>20</v>
      </c>
      <c r="D261" s="142">
        <v>30</v>
      </c>
      <c r="E261" s="143" t="s">
        <v>359</v>
      </c>
      <c r="F261" s="110"/>
    </row>
    <row r="262" spans="1:6" s="93" customFormat="1">
      <c r="A262" s="140" t="s">
        <v>360</v>
      </c>
      <c r="B262" s="141"/>
      <c r="C262" s="142"/>
      <c r="D262" s="142"/>
      <c r="E262" s="143"/>
      <c r="F262" s="110"/>
    </row>
    <row r="263" spans="1:6" s="93" customFormat="1">
      <c r="A263" s="140"/>
      <c r="B263" s="141" t="s">
        <v>361</v>
      </c>
      <c r="C263" s="142">
        <v>25</v>
      </c>
      <c r="D263" s="142">
        <v>25</v>
      </c>
      <c r="E263" s="143"/>
      <c r="F263" s="110"/>
    </row>
    <row r="264" spans="1:6" s="93" customFormat="1">
      <c r="A264" s="140"/>
      <c r="B264" s="141" t="s">
        <v>515</v>
      </c>
      <c r="C264" s="142">
        <v>25</v>
      </c>
      <c r="D264" s="142">
        <v>25</v>
      </c>
      <c r="E264" s="143" t="s">
        <v>362</v>
      </c>
      <c r="F264" s="110"/>
    </row>
    <row r="265" spans="1:6" s="93" customFormat="1">
      <c r="A265" s="140" t="s">
        <v>363</v>
      </c>
      <c r="B265" s="141"/>
      <c r="C265" s="142"/>
      <c r="D265" s="142"/>
      <c r="E265" s="143"/>
      <c r="F265" s="110"/>
    </row>
    <row r="266" spans="1:6" s="93" customFormat="1">
      <c r="A266" s="140"/>
      <c r="B266" s="141" t="s">
        <v>364</v>
      </c>
      <c r="C266" s="142">
        <v>10</v>
      </c>
      <c r="D266" s="142">
        <v>15</v>
      </c>
      <c r="E266" s="143"/>
      <c r="F266" s="110"/>
    </row>
    <row r="267" spans="1:6" s="93" customFormat="1">
      <c r="A267" s="140" t="s">
        <v>133</v>
      </c>
      <c r="B267" s="141"/>
      <c r="C267" s="142">
        <v>35</v>
      </c>
      <c r="D267" s="142">
        <v>35</v>
      </c>
      <c r="E267" s="143"/>
      <c r="F267" s="110"/>
    </row>
    <row r="268" spans="1:6" s="93" customFormat="1">
      <c r="A268" s="140" t="s">
        <v>365</v>
      </c>
      <c r="B268" s="141"/>
      <c r="C268" s="142">
        <v>8</v>
      </c>
      <c r="D268" s="142">
        <v>10</v>
      </c>
      <c r="E268" s="143" t="s">
        <v>366</v>
      </c>
      <c r="F268" s="110"/>
    </row>
    <row r="269" spans="1:6" s="93" customFormat="1">
      <c r="A269" s="140" t="s">
        <v>367</v>
      </c>
      <c r="B269" s="141"/>
      <c r="C269" s="142">
        <v>15</v>
      </c>
      <c r="D269" s="142">
        <v>15</v>
      </c>
      <c r="E269" s="143"/>
      <c r="F269" s="110"/>
    </row>
    <row r="270" spans="1:6" s="93" customFormat="1">
      <c r="A270" s="140" t="s">
        <v>368</v>
      </c>
      <c r="B270" s="141"/>
      <c r="C270" s="142">
        <v>20</v>
      </c>
      <c r="D270" s="142">
        <v>20</v>
      </c>
      <c r="E270" s="143" t="s">
        <v>369</v>
      </c>
      <c r="F270" s="110"/>
    </row>
    <row r="271" spans="1:6" s="93" customFormat="1">
      <c r="A271" s="140" t="s">
        <v>370</v>
      </c>
      <c r="B271" s="141"/>
      <c r="C271" s="142" t="s">
        <v>131</v>
      </c>
      <c r="D271" s="142" t="s">
        <v>131</v>
      </c>
      <c r="E271" s="143" t="s">
        <v>371</v>
      </c>
      <c r="F271" s="110"/>
    </row>
    <row r="272" spans="1:6" s="93" customFormat="1">
      <c r="A272" s="140"/>
      <c r="B272" s="114" t="s">
        <v>516</v>
      </c>
      <c r="C272" s="156">
        <v>10</v>
      </c>
      <c r="D272" s="156">
        <v>10</v>
      </c>
      <c r="E272" s="160" t="s">
        <v>221</v>
      </c>
      <c r="F272" s="110"/>
    </row>
    <row r="273" spans="1:6" s="93" customFormat="1">
      <c r="A273" s="140" t="s">
        <v>372</v>
      </c>
      <c r="B273" s="141"/>
      <c r="C273" s="142" t="s">
        <v>131</v>
      </c>
      <c r="D273" s="142" t="s">
        <v>131</v>
      </c>
      <c r="E273" s="143" t="s">
        <v>371</v>
      </c>
      <c r="F273" s="110"/>
    </row>
    <row r="274" spans="1:6" s="93" customFormat="1">
      <c r="A274" s="140" t="s">
        <v>373</v>
      </c>
      <c r="B274" s="141"/>
      <c r="C274" s="142">
        <v>15</v>
      </c>
      <c r="D274" s="142">
        <v>15</v>
      </c>
      <c r="E274" s="143"/>
      <c r="F274" s="110"/>
    </row>
    <row r="275" spans="1:6" s="93" customFormat="1">
      <c r="A275" s="140" t="s">
        <v>374</v>
      </c>
      <c r="B275" s="141"/>
      <c r="C275" s="142" t="s">
        <v>131</v>
      </c>
      <c r="D275" s="142" t="s">
        <v>131</v>
      </c>
      <c r="E275" s="143"/>
      <c r="F275" s="110"/>
    </row>
    <row r="276" spans="1:6" s="93" customFormat="1">
      <c r="A276" s="140" t="s">
        <v>375</v>
      </c>
      <c r="B276" s="141"/>
      <c r="C276" s="142">
        <v>15</v>
      </c>
      <c r="D276" s="142">
        <v>15</v>
      </c>
      <c r="E276" s="143"/>
      <c r="F276" s="110"/>
    </row>
    <row r="277" spans="1:6" s="93" customFormat="1">
      <c r="A277" s="140" t="s">
        <v>376</v>
      </c>
      <c r="B277" s="141"/>
      <c r="C277" s="142">
        <v>50</v>
      </c>
      <c r="D277" s="142">
        <v>50</v>
      </c>
      <c r="E277" s="143"/>
      <c r="F277" s="110"/>
    </row>
    <row r="278" spans="1:6" s="93" customFormat="1">
      <c r="A278" s="140"/>
      <c r="B278" s="114" t="s">
        <v>377</v>
      </c>
      <c r="C278" s="156">
        <v>30</v>
      </c>
      <c r="D278" s="156">
        <v>30</v>
      </c>
      <c r="E278" s="143"/>
      <c r="F278" s="110"/>
    </row>
    <row r="279" spans="1:6" s="93" customFormat="1">
      <c r="A279" s="140"/>
      <c r="B279" s="114" t="s">
        <v>378</v>
      </c>
      <c r="C279" s="156">
        <v>30</v>
      </c>
      <c r="D279" s="156">
        <v>30</v>
      </c>
      <c r="E279" s="143"/>
      <c r="F279" s="110"/>
    </row>
    <row r="280" spans="1:6" s="93" customFormat="1">
      <c r="A280" s="140"/>
      <c r="B280" s="114" t="s">
        <v>379</v>
      </c>
      <c r="C280" s="156">
        <v>20</v>
      </c>
      <c r="D280" s="156">
        <v>20</v>
      </c>
      <c r="E280" s="143"/>
      <c r="F280" s="110"/>
    </row>
    <row r="281" spans="1:6" s="93" customFormat="1">
      <c r="A281" s="140"/>
      <c r="B281" s="114" t="s">
        <v>380</v>
      </c>
      <c r="C281" s="156">
        <v>30</v>
      </c>
      <c r="D281" s="156">
        <v>30</v>
      </c>
      <c r="E281" s="143"/>
      <c r="F281" s="110"/>
    </row>
    <row r="282" spans="1:6" s="93" customFormat="1">
      <c r="A282" s="140" t="s">
        <v>46</v>
      </c>
      <c r="B282" s="141"/>
      <c r="C282" s="142"/>
      <c r="D282" s="142"/>
      <c r="E282" s="143"/>
      <c r="F282" s="110"/>
    </row>
    <row r="283" spans="1:6" s="93" customFormat="1">
      <c r="A283" s="140"/>
      <c r="B283" s="141" t="s">
        <v>381</v>
      </c>
      <c r="C283" s="142">
        <v>15</v>
      </c>
      <c r="D283" s="142">
        <v>15</v>
      </c>
      <c r="E283" s="143"/>
      <c r="F283" s="110"/>
    </row>
    <row r="284" spans="1:6" s="93" customFormat="1">
      <c r="A284" s="140"/>
      <c r="B284" s="141" t="s">
        <v>382</v>
      </c>
      <c r="C284" s="142">
        <v>15</v>
      </c>
      <c r="D284" s="142">
        <v>15</v>
      </c>
      <c r="E284" s="143"/>
      <c r="F284" s="110"/>
    </row>
    <row r="285" spans="1:6" s="93" customFormat="1">
      <c r="A285" s="140"/>
      <c r="B285" s="141" t="s">
        <v>383</v>
      </c>
      <c r="C285" s="142">
        <v>10</v>
      </c>
      <c r="D285" s="142">
        <v>15</v>
      </c>
      <c r="E285" s="143"/>
      <c r="F285" s="110"/>
    </row>
    <row r="286" spans="1:6" s="93" customFormat="1">
      <c r="A286" s="140" t="s">
        <v>384</v>
      </c>
      <c r="B286" s="141"/>
      <c r="C286" s="142">
        <v>10</v>
      </c>
      <c r="D286" s="142">
        <v>10</v>
      </c>
      <c r="E286" s="143"/>
      <c r="F286" s="110"/>
    </row>
    <row r="287" spans="1:6" s="93" customFormat="1">
      <c r="A287" s="113" t="s">
        <v>385</v>
      </c>
      <c r="B287" s="114"/>
      <c r="C287" s="156">
        <v>25</v>
      </c>
      <c r="D287" s="156">
        <v>25</v>
      </c>
      <c r="E287" s="143"/>
      <c r="F287" s="110"/>
    </row>
    <row r="288" spans="1:6" s="93" customFormat="1">
      <c r="A288" s="140" t="s">
        <v>386</v>
      </c>
      <c r="B288" s="141"/>
      <c r="C288" s="142">
        <v>5</v>
      </c>
      <c r="D288" s="142">
        <v>10</v>
      </c>
      <c r="E288" s="143"/>
      <c r="F288" s="110"/>
    </row>
    <row r="289" spans="1:6" s="93" customFormat="1">
      <c r="A289" s="140" t="s">
        <v>387</v>
      </c>
      <c r="B289" s="141"/>
      <c r="C289" s="142" t="s">
        <v>131</v>
      </c>
      <c r="D289" s="142" t="s">
        <v>131</v>
      </c>
      <c r="E289" s="143"/>
      <c r="F289" s="110"/>
    </row>
    <row r="290" spans="1:6" s="93" customFormat="1">
      <c r="A290" s="140" t="s">
        <v>388</v>
      </c>
      <c r="B290" s="141"/>
      <c r="C290" s="142">
        <v>50</v>
      </c>
      <c r="D290" s="142">
        <v>50</v>
      </c>
      <c r="E290" s="143"/>
      <c r="F290" s="110"/>
    </row>
    <row r="291" spans="1:6" s="93" customFormat="1">
      <c r="A291" s="140" t="s">
        <v>389</v>
      </c>
      <c r="B291" s="141"/>
      <c r="C291" s="142">
        <v>10</v>
      </c>
      <c r="D291" s="142">
        <v>15</v>
      </c>
      <c r="E291" s="143"/>
      <c r="F291" s="110"/>
    </row>
    <row r="292" spans="1:6" s="93" customFormat="1">
      <c r="A292" s="140" t="s">
        <v>390</v>
      </c>
      <c r="B292" s="141"/>
      <c r="C292" s="142">
        <v>15</v>
      </c>
      <c r="D292" s="142">
        <v>15</v>
      </c>
      <c r="E292" s="143"/>
      <c r="F292" s="110"/>
    </row>
    <row r="293" spans="1:6" s="93" customFormat="1">
      <c r="A293" s="140" t="s">
        <v>391</v>
      </c>
      <c r="B293" s="141"/>
      <c r="C293" s="142"/>
      <c r="D293" s="142"/>
      <c r="E293" s="143"/>
      <c r="F293" s="110"/>
    </row>
    <row r="294" spans="1:6" s="93" customFormat="1">
      <c r="A294" s="140"/>
      <c r="B294" s="141" t="s">
        <v>392</v>
      </c>
      <c r="C294" s="142">
        <v>7</v>
      </c>
      <c r="D294" s="142">
        <v>7</v>
      </c>
      <c r="E294" s="143" t="s">
        <v>221</v>
      </c>
      <c r="F294" s="110"/>
    </row>
    <row r="295" spans="1:6" s="93" customFormat="1">
      <c r="A295" s="140"/>
      <c r="B295" s="141" t="s">
        <v>393</v>
      </c>
      <c r="C295" s="142">
        <v>15</v>
      </c>
      <c r="D295" s="142">
        <v>15</v>
      </c>
      <c r="E295" s="143" t="s">
        <v>394</v>
      </c>
      <c r="F295" s="110"/>
    </row>
    <row r="296" spans="1:6" s="93" customFormat="1">
      <c r="A296" s="140" t="s">
        <v>395</v>
      </c>
      <c r="B296" s="141"/>
      <c r="C296" s="142">
        <v>15</v>
      </c>
      <c r="D296" s="142">
        <v>15</v>
      </c>
      <c r="E296" s="143"/>
      <c r="F296" s="110"/>
    </row>
    <row r="297" spans="1:6" s="93" customFormat="1">
      <c r="A297" s="140" t="s">
        <v>178</v>
      </c>
      <c r="B297" s="141"/>
      <c r="C297" s="142" t="s">
        <v>131</v>
      </c>
      <c r="D297" s="142" t="s">
        <v>131</v>
      </c>
      <c r="E297" s="143"/>
      <c r="F297" s="110"/>
    </row>
    <row r="298" spans="1:6" s="93" customFormat="1">
      <c r="A298" s="140" t="s">
        <v>396</v>
      </c>
      <c r="B298" s="141"/>
      <c r="C298" s="142"/>
      <c r="D298" s="142"/>
      <c r="E298" s="143"/>
      <c r="F298" s="110"/>
    </row>
    <row r="299" spans="1:6" s="93" customFormat="1">
      <c r="A299" s="140"/>
      <c r="B299" s="141" t="s">
        <v>397</v>
      </c>
      <c r="C299" s="142">
        <v>25</v>
      </c>
      <c r="D299" s="142">
        <v>25</v>
      </c>
      <c r="E299" s="143"/>
      <c r="F299" s="110"/>
    </row>
    <row r="300" spans="1:6" s="93" customFormat="1">
      <c r="A300" s="140"/>
      <c r="B300" s="141" t="s">
        <v>398</v>
      </c>
      <c r="C300" s="142" t="s">
        <v>399</v>
      </c>
      <c r="D300" s="142" t="s">
        <v>399</v>
      </c>
      <c r="E300" s="143"/>
      <c r="F300" s="110"/>
    </row>
    <row r="301" spans="1:6" s="93" customFormat="1">
      <c r="A301" s="140"/>
      <c r="B301" s="141" t="s">
        <v>400</v>
      </c>
      <c r="C301" s="142" t="s">
        <v>399</v>
      </c>
      <c r="D301" s="142" t="s">
        <v>399</v>
      </c>
      <c r="E301" s="143"/>
      <c r="F301" s="110"/>
    </row>
    <row r="302" spans="1:6" s="93" customFormat="1">
      <c r="A302" s="140"/>
      <c r="B302" s="141" t="s">
        <v>401</v>
      </c>
      <c r="C302" s="142">
        <v>15</v>
      </c>
      <c r="D302" s="142">
        <v>15</v>
      </c>
      <c r="E302" s="143" t="s">
        <v>402</v>
      </c>
      <c r="F302" s="110"/>
    </row>
    <row r="303" spans="1:6" s="93" customFormat="1">
      <c r="A303" s="140"/>
      <c r="B303" s="141" t="s">
        <v>403</v>
      </c>
      <c r="C303" s="142" t="s">
        <v>399</v>
      </c>
      <c r="D303" s="142" t="s">
        <v>399</v>
      </c>
      <c r="E303" s="143"/>
      <c r="F303" s="110"/>
    </row>
    <row r="304" spans="1:6" s="93" customFormat="1">
      <c r="A304" s="140"/>
      <c r="B304" s="141" t="s">
        <v>404</v>
      </c>
      <c r="C304" s="142">
        <v>22</v>
      </c>
      <c r="D304" s="142">
        <v>22</v>
      </c>
      <c r="E304" s="143"/>
      <c r="F304" s="110"/>
    </row>
    <row r="305" spans="1:6" s="93" customFormat="1">
      <c r="A305" s="140"/>
      <c r="B305" s="141" t="s">
        <v>405</v>
      </c>
      <c r="C305" s="142">
        <v>25</v>
      </c>
      <c r="D305" s="142">
        <v>25</v>
      </c>
      <c r="E305" s="143"/>
      <c r="F305" s="110"/>
    </row>
    <row r="306" spans="1:6" s="93" customFormat="1">
      <c r="A306" s="140"/>
      <c r="B306" s="141" t="s">
        <v>406</v>
      </c>
      <c r="C306" s="142">
        <v>30</v>
      </c>
      <c r="D306" s="142">
        <v>30</v>
      </c>
      <c r="E306" s="143"/>
      <c r="F306" s="110"/>
    </row>
    <row r="307" spans="1:6" s="93" customFormat="1">
      <c r="A307" s="140"/>
      <c r="B307" s="141" t="s">
        <v>407</v>
      </c>
      <c r="C307" s="142">
        <v>40</v>
      </c>
      <c r="D307" s="142">
        <v>40</v>
      </c>
      <c r="E307" s="143"/>
      <c r="F307" s="110"/>
    </row>
    <row r="308" spans="1:6" s="93" customFormat="1">
      <c r="A308" s="140"/>
      <c r="B308" s="141" t="s">
        <v>408</v>
      </c>
      <c r="C308" s="142">
        <v>25</v>
      </c>
      <c r="D308" s="142">
        <v>25</v>
      </c>
      <c r="E308" s="143"/>
      <c r="F308" s="110"/>
    </row>
    <row r="309" spans="1:6" s="93" customFormat="1">
      <c r="A309" s="140"/>
      <c r="B309" s="141" t="s">
        <v>409</v>
      </c>
      <c r="C309" s="142">
        <v>20</v>
      </c>
      <c r="D309" s="142">
        <v>20</v>
      </c>
      <c r="E309" s="143"/>
      <c r="F309" s="110"/>
    </row>
    <row r="310" spans="1:6" s="93" customFormat="1">
      <c r="A310" s="140"/>
      <c r="B310" s="141"/>
      <c r="C310" s="142"/>
      <c r="D310" s="142"/>
      <c r="E310" s="143"/>
      <c r="F310" s="110"/>
    </row>
    <row r="311" spans="1:6" s="93" customFormat="1">
      <c r="A311" s="140" t="s">
        <v>410</v>
      </c>
      <c r="B311" s="141"/>
      <c r="C311" s="142"/>
      <c r="D311" s="142"/>
      <c r="E311" s="143"/>
      <c r="F311" s="110"/>
    </row>
    <row r="312" spans="1:6" s="93" customFormat="1">
      <c r="A312" s="140"/>
      <c r="B312" s="141" t="s">
        <v>392</v>
      </c>
      <c r="C312" s="142">
        <v>12</v>
      </c>
      <c r="D312" s="142">
        <v>12</v>
      </c>
      <c r="E312" s="143"/>
      <c r="F312" s="110"/>
    </row>
    <row r="313" spans="1:6" s="93" customFormat="1">
      <c r="A313" s="140"/>
      <c r="B313" s="141" t="s">
        <v>393</v>
      </c>
      <c r="C313" s="142">
        <v>15</v>
      </c>
      <c r="D313" s="142">
        <v>15</v>
      </c>
      <c r="E313" s="143"/>
      <c r="F313" s="110"/>
    </row>
    <row r="314" spans="1:6" s="93" customFormat="1">
      <c r="A314" s="140" t="s">
        <v>411</v>
      </c>
      <c r="B314" s="141"/>
      <c r="C314" s="142"/>
      <c r="D314" s="142"/>
      <c r="E314" s="143"/>
      <c r="F314" s="110"/>
    </row>
    <row r="315" spans="1:6" s="93" customFormat="1">
      <c r="A315" s="140"/>
      <c r="B315" s="141" t="s">
        <v>412</v>
      </c>
      <c r="C315" s="142">
        <v>30</v>
      </c>
      <c r="D315" s="142">
        <v>30</v>
      </c>
      <c r="E315" s="143" t="s">
        <v>221</v>
      </c>
      <c r="F315" s="110"/>
    </row>
    <row r="316" spans="1:6" s="93" customFormat="1">
      <c r="A316" s="140"/>
      <c r="B316" s="141" t="s">
        <v>413</v>
      </c>
      <c r="C316" s="142">
        <v>25</v>
      </c>
      <c r="D316" s="142">
        <v>25</v>
      </c>
      <c r="E316" s="143" t="s">
        <v>394</v>
      </c>
      <c r="F316" s="110"/>
    </row>
    <row r="317" spans="1:6" s="93" customFormat="1">
      <c r="A317" s="140"/>
      <c r="B317" s="141" t="s">
        <v>414</v>
      </c>
      <c r="C317" s="142">
        <v>25</v>
      </c>
      <c r="D317" s="142">
        <v>25</v>
      </c>
      <c r="E317" s="143" t="s">
        <v>415</v>
      </c>
      <c r="F317" s="110"/>
    </row>
    <row r="318" spans="1:6" s="93" customFormat="1">
      <c r="A318" s="140" t="s">
        <v>416</v>
      </c>
      <c r="B318" s="141"/>
      <c r="C318" s="142">
        <v>15</v>
      </c>
      <c r="D318" s="142">
        <v>15</v>
      </c>
      <c r="E318" s="143"/>
      <c r="F318" s="110"/>
    </row>
    <row r="319" spans="1:6" s="93" customFormat="1">
      <c r="A319" s="140" t="s">
        <v>417</v>
      </c>
      <c r="B319" s="141"/>
      <c r="C319" s="142"/>
      <c r="D319" s="142"/>
      <c r="E319" s="143"/>
      <c r="F319" s="110"/>
    </row>
    <row r="320" spans="1:6" s="93" customFormat="1">
      <c r="A320" s="140"/>
      <c r="B320" s="141" t="s">
        <v>418</v>
      </c>
      <c r="C320" s="142">
        <v>10</v>
      </c>
      <c r="D320" s="142">
        <v>10</v>
      </c>
      <c r="E320" s="143"/>
      <c r="F320" s="110"/>
    </row>
    <row r="321" spans="1:6" s="93" customFormat="1">
      <c r="A321" s="140"/>
      <c r="B321" s="141" t="s">
        <v>419</v>
      </c>
      <c r="C321" s="142" t="s">
        <v>399</v>
      </c>
      <c r="D321" s="142" t="s">
        <v>399</v>
      </c>
      <c r="E321" s="143"/>
      <c r="F321" s="110"/>
    </row>
    <row r="322" spans="1:6" s="93" customFormat="1">
      <c r="A322" s="161" t="s">
        <v>420</v>
      </c>
      <c r="B322" s="141"/>
      <c r="C322" s="142" t="s">
        <v>421</v>
      </c>
      <c r="D322" s="142" t="s">
        <v>421</v>
      </c>
      <c r="E322" s="143"/>
      <c r="F322" s="110"/>
    </row>
    <row r="323" spans="1:6" s="93" customFormat="1">
      <c r="A323" s="161" t="s">
        <v>422</v>
      </c>
      <c r="B323" s="141"/>
      <c r="C323" s="142"/>
      <c r="D323" s="142"/>
      <c r="E323" s="143"/>
      <c r="F323" s="110"/>
    </row>
    <row r="324" spans="1:6" s="93" customFormat="1">
      <c r="A324" s="140"/>
      <c r="B324" s="141" t="s">
        <v>423</v>
      </c>
      <c r="C324" s="142">
        <v>10</v>
      </c>
      <c r="D324" s="142">
        <v>10</v>
      </c>
      <c r="E324" s="143"/>
      <c r="F324" s="110"/>
    </row>
    <row r="325" spans="1:6" s="93" customFormat="1">
      <c r="A325" s="140"/>
      <c r="B325" s="141" t="s">
        <v>424</v>
      </c>
      <c r="C325" s="142">
        <v>15</v>
      </c>
      <c r="D325" s="142">
        <v>15</v>
      </c>
      <c r="E325" s="143"/>
      <c r="F325" s="110"/>
    </row>
    <row r="326" spans="1:6" s="93" customFormat="1">
      <c r="A326" s="140"/>
      <c r="B326" s="141" t="s">
        <v>425</v>
      </c>
      <c r="C326" s="142">
        <v>15</v>
      </c>
      <c r="D326" s="142">
        <v>15</v>
      </c>
      <c r="E326" s="143"/>
      <c r="F326" s="110"/>
    </row>
    <row r="327" spans="1:6" s="93" customFormat="1">
      <c r="A327" s="140"/>
      <c r="B327" s="141" t="s">
        <v>426</v>
      </c>
      <c r="C327" s="142">
        <v>15</v>
      </c>
      <c r="D327" s="142">
        <v>15</v>
      </c>
      <c r="E327" s="143"/>
      <c r="F327" s="110"/>
    </row>
    <row r="328" spans="1:6" s="93" customFormat="1">
      <c r="A328" s="140"/>
      <c r="B328" s="141" t="s">
        <v>427</v>
      </c>
      <c r="C328" s="142">
        <v>10</v>
      </c>
      <c r="D328" s="142">
        <v>10</v>
      </c>
      <c r="E328" s="143"/>
      <c r="F328" s="110"/>
    </row>
    <row r="329" spans="1:6" s="93" customFormat="1">
      <c r="A329" s="140" t="s">
        <v>428</v>
      </c>
      <c r="B329" s="141"/>
      <c r="C329" s="142"/>
      <c r="D329" s="142"/>
      <c r="E329" s="143"/>
      <c r="F329" s="110"/>
    </row>
    <row r="330" spans="1:6" s="93" customFormat="1">
      <c r="A330" s="140"/>
      <c r="B330" s="141" t="s">
        <v>429</v>
      </c>
      <c r="C330" s="142">
        <v>12</v>
      </c>
      <c r="D330" s="142">
        <v>12</v>
      </c>
      <c r="E330" s="143" t="s">
        <v>221</v>
      </c>
      <c r="F330" s="110"/>
    </row>
    <row r="331" spans="1:6" s="93" customFormat="1">
      <c r="A331" s="140"/>
      <c r="B331" s="141" t="s">
        <v>430</v>
      </c>
      <c r="C331" s="142">
        <v>7</v>
      </c>
      <c r="D331" s="142">
        <v>7</v>
      </c>
      <c r="E331" s="143" t="s">
        <v>431</v>
      </c>
      <c r="F331" s="110"/>
    </row>
    <row r="332" spans="1:6" s="93" customFormat="1">
      <c r="A332" s="140" t="s">
        <v>432</v>
      </c>
      <c r="B332" s="141"/>
      <c r="C332" s="142">
        <v>15</v>
      </c>
      <c r="D332" s="142">
        <v>15</v>
      </c>
      <c r="E332" s="143"/>
      <c r="F332" s="110"/>
    </row>
    <row r="333" spans="1:6" s="93" customFormat="1">
      <c r="A333" s="140" t="s">
        <v>370</v>
      </c>
      <c r="B333" s="141"/>
      <c r="C333" s="142" t="s">
        <v>131</v>
      </c>
      <c r="D333" s="142" t="s">
        <v>131</v>
      </c>
      <c r="E333" s="143"/>
      <c r="F333" s="110"/>
    </row>
    <row r="334" spans="1:6" s="93" customFormat="1">
      <c r="A334" s="140" t="s">
        <v>433</v>
      </c>
      <c r="B334" s="141"/>
      <c r="C334" s="142" t="s">
        <v>399</v>
      </c>
      <c r="D334" s="142" t="s">
        <v>399</v>
      </c>
      <c r="E334" s="143"/>
      <c r="F334" s="110"/>
    </row>
    <row r="335" spans="1:6" s="93" customFormat="1">
      <c r="A335" s="140" t="s">
        <v>434</v>
      </c>
      <c r="B335" s="141"/>
      <c r="C335" s="142" t="s">
        <v>131</v>
      </c>
      <c r="D335" s="142" t="s">
        <v>131</v>
      </c>
      <c r="E335" s="143"/>
      <c r="F335" s="110"/>
    </row>
    <row r="336" spans="1:6" s="93" customFormat="1">
      <c r="A336" s="140" t="s">
        <v>435</v>
      </c>
      <c r="B336" s="141"/>
      <c r="C336" s="142">
        <v>25</v>
      </c>
      <c r="D336" s="142">
        <v>25</v>
      </c>
      <c r="E336" s="143"/>
      <c r="F336" s="110"/>
    </row>
    <row r="337" spans="1:8" s="93" customFormat="1">
      <c r="A337" s="140" t="s">
        <v>436</v>
      </c>
      <c r="B337" s="141"/>
      <c r="C337" s="142">
        <v>25</v>
      </c>
      <c r="D337" s="142">
        <v>25</v>
      </c>
      <c r="E337" s="143"/>
      <c r="F337" s="110"/>
    </row>
    <row r="338" spans="1:8" s="93" customFormat="1">
      <c r="A338" s="155" t="s">
        <v>437</v>
      </c>
      <c r="B338" s="145"/>
      <c r="C338" s="156">
        <v>20</v>
      </c>
      <c r="D338" s="156">
        <v>20</v>
      </c>
      <c r="E338" s="143"/>
      <c r="F338" s="110"/>
    </row>
    <row r="339" spans="1:8" s="93" customFormat="1">
      <c r="A339" s="140" t="s">
        <v>438</v>
      </c>
      <c r="B339" s="141"/>
      <c r="C339" s="142" t="s">
        <v>421</v>
      </c>
      <c r="D339" s="142" t="s">
        <v>421</v>
      </c>
      <c r="E339" s="143"/>
      <c r="F339" s="110"/>
    </row>
    <row r="340" spans="1:8" s="93" customFormat="1">
      <c r="A340" s="140" t="s">
        <v>439</v>
      </c>
      <c r="B340" s="141"/>
      <c r="C340" s="142">
        <v>15</v>
      </c>
      <c r="D340" s="142">
        <v>15</v>
      </c>
      <c r="E340" s="143"/>
      <c r="F340" s="110"/>
    </row>
    <row r="341" spans="1:8" s="93" customFormat="1">
      <c r="A341" s="140" t="s">
        <v>440</v>
      </c>
      <c r="B341" s="141"/>
      <c r="C341" s="142">
        <v>12</v>
      </c>
      <c r="D341" s="142">
        <v>12</v>
      </c>
      <c r="E341" s="143"/>
      <c r="F341" s="110"/>
    </row>
    <row r="342" spans="1:8" s="93" customFormat="1">
      <c r="A342" s="140" t="s">
        <v>441</v>
      </c>
      <c r="B342" s="141"/>
      <c r="C342" s="142">
        <v>10</v>
      </c>
      <c r="D342" s="142">
        <v>10</v>
      </c>
      <c r="E342" s="143"/>
      <c r="F342" s="110"/>
    </row>
    <row r="343" spans="1:8" s="93" customFormat="1">
      <c r="A343" s="140" t="s">
        <v>442</v>
      </c>
      <c r="B343" s="141"/>
      <c r="C343" s="142">
        <v>30</v>
      </c>
      <c r="D343" s="142">
        <v>30</v>
      </c>
      <c r="E343" s="143"/>
      <c r="F343" s="110"/>
    </row>
    <row r="344" spans="1:8" s="93" customFormat="1">
      <c r="A344" s="140" t="s">
        <v>443</v>
      </c>
      <c r="B344" s="141"/>
      <c r="C344" s="142" t="s">
        <v>131</v>
      </c>
      <c r="D344" s="142" t="s">
        <v>131</v>
      </c>
      <c r="E344" s="143"/>
      <c r="F344" s="110"/>
    </row>
    <row r="345" spans="1:8" s="93" customFormat="1">
      <c r="A345" s="140" t="s">
        <v>444</v>
      </c>
      <c r="B345" s="141"/>
      <c r="C345" s="142">
        <v>20</v>
      </c>
      <c r="D345" s="142">
        <v>20</v>
      </c>
      <c r="E345" s="143" t="s">
        <v>528</v>
      </c>
      <c r="F345" s="110"/>
    </row>
    <row r="346" spans="1:8" s="93" customFormat="1" ht="13.5" thickBot="1">
      <c r="A346" s="162"/>
      <c r="B346" s="163"/>
      <c r="C346" s="164"/>
      <c r="D346" s="164"/>
      <c r="E346" s="165"/>
      <c r="F346" s="152"/>
    </row>
    <row r="347" spans="1:8">
      <c r="H347" s="93"/>
    </row>
    <row r="348" spans="1:8">
      <c r="H348" s="93"/>
    </row>
    <row r="349" spans="1:8">
      <c r="H349" s="93"/>
    </row>
    <row r="350" spans="1:8">
      <c r="H350" s="93"/>
    </row>
    <row r="351" spans="1:8">
      <c r="H351" s="93"/>
    </row>
    <row r="352" spans="1:8">
      <c r="H352" s="93"/>
    </row>
    <row r="353" spans="1:8">
      <c r="H353" s="93"/>
    </row>
    <row r="354" spans="1:8">
      <c r="H354" s="93"/>
    </row>
    <row r="355" spans="1:8">
      <c r="H355" s="93"/>
    </row>
    <row r="356" spans="1:8">
      <c r="H356" s="93"/>
    </row>
    <row r="357" spans="1:8">
      <c r="H357" s="93"/>
    </row>
    <row r="358" spans="1:8">
      <c r="H358" s="93"/>
    </row>
    <row r="359" spans="1:8">
      <c r="H359" s="93"/>
    </row>
    <row r="360" spans="1:8">
      <c r="H360" s="93"/>
    </row>
    <row r="361" spans="1:8">
      <c r="H361" s="93"/>
    </row>
    <row r="362" spans="1:8">
      <c r="H362" s="93"/>
    </row>
    <row r="363" spans="1:8">
      <c r="H363" s="93"/>
    </row>
    <row r="364" spans="1:8">
      <c r="H364" s="93"/>
    </row>
    <row r="365" spans="1:8">
      <c r="H365" s="93"/>
    </row>
    <row r="366" spans="1:8">
      <c r="H366" s="93"/>
    </row>
    <row r="367" spans="1:8">
      <c r="H367" s="93"/>
    </row>
    <row r="368" spans="1:8" s="93" customFormat="1">
      <c r="A368" s="166"/>
      <c r="B368" s="167"/>
      <c r="C368" s="168"/>
      <c r="D368" s="168"/>
      <c r="E368" s="169"/>
      <c r="F368" s="110"/>
      <c r="G368" s="152"/>
    </row>
    <row r="369" spans="1:7" s="93" customFormat="1">
      <c r="A369" s="166"/>
      <c r="B369" s="167"/>
      <c r="C369" s="168"/>
      <c r="D369" s="168"/>
      <c r="E369" s="169"/>
      <c r="F369" s="110"/>
      <c r="G369" s="152"/>
    </row>
    <row r="370" spans="1:7" s="93" customFormat="1">
      <c r="A370" s="166"/>
      <c r="B370" s="167"/>
      <c r="C370" s="168"/>
      <c r="D370" s="168"/>
      <c r="E370" s="169"/>
      <c r="F370" s="110"/>
      <c r="G370" s="152"/>
    </row>
    <row r="371" spans="1:7" s="93" customFormat="1">
      <c r="A371" s="166"/>
      <c r="B371" s="167"/>
      <c r="C371" s="168"/>
      <c r="D371" s="168"/>
      <c r="E371" s="169"/>
      <c r="F371" s="110"/>
      <c r="G371" s="152"/>
    </row>
    <row r="372" spans="1:7" s="93" customFormat="1">
      <c r="A372" s="166"/>
      <c r="B372" s="167"/>
      <c r="C372" s="168"/>
      <c r="D372" s="168"/>
      <c r="E372" s="169"/>
      <c r="F372" s="110"/>
      <c r="G372" s="152"/>
    </row>
    <row r="373" spans="1:7" s="93" customFormat="1">
      <c r="A373" s="166"/>
      <c r="B373" s="167"/>
      <c r="C373" s="168"/>
      <c r="D373" s="168"/>
      <c r="E373" s="169"/>
      <c r="F373" s="110"/>
      <c r="G373" s="152"/>
    </row>
    <row r="374" spans="1:7" s="93" customFormat="1">
      <c r="A374" s="166"/>
      <c r="B374" s="167"/>
      <c r="C374" s="168"/>
      <c r="D374" s="168"/>
      <c r="E374" s="169"/>
      <c r="F374" s="110"/>
      <c r="G374" s="152"/>
    </row>
    <row r="375" spans="1:7" s="93" customFormat="1">
      <c r="A375" s="166"/>
      <c r="B375" s="167"/>
      <c r="C375" s="168"/>
      <c r="D375" s="168"/>
      <c r="E375" s="169"/>
      <c r="F375" s="110"/>
      <c r="G375" s="152"/>
    </row>
    <row r="376" spans="1:7" s="93" customFormat="1">
      <c r="A376" s="166"/>
      <c r="B376" s="167"/>
      <c r="C376" s="168"/>
      <c r="D376" s="168"/>
      <c r="E376" s="169"/>
      <c r="F376" s="110"/>
      <c r="G376" s="152"/>
    </row>
    <row r="377" spans="1:7" s="93" customFormat="1">
      <c r="A377" s="166"/>
      <c r="B377" s="167"/>
      <c r="C377" s="168"/>
      <c r="D377" s="168"/>
      <c r="E377" s="169"/>
      <c r="F377" s="110"/>
      <c r="G377" s="152"/>
    </row>
    <row r="378" spans="1:7" s="93" customFormat="1">
      <c r="A378" s="166"/>
      <c r="B378" s="167"/>
      <c r="C378" s="168"/>
      <c r="D378" s="168"/>
      <c r="E378" s="169"/>
      <c r="F378" s="110"/>
      <c r="G378" s="152"/>
    </row>
    <row r="379" spans="1:7" s="93" customFormat="1">
      <c r="A379" s="166"/>
      <c r="B379" s="167"/>
      <c r="C379" s="168"/>
      <c r="D379" s="168"/>
      <c r="E379" s="169"/>
      <c r="F379" s="110"/>
      <c r="G379" s="152"/>
    </row>
    <row r="380" spans="1:7" s="93" customFormat="1">
      <c r="A380" s="166"/>
      <c r="B380" s="167"/>
      <c r="C380" s="168"/>
      <c r="D380" s="168"/>
      <c r="E380" s="169"/>
      <c r="F380" s="110"/>
      <c r="G380" s="152"/>
    </row>
    <row r="381" spans="1:7" s="93" customFormat="1">
      <c r="A381" s="166"/>
      <c r="B381" s="167"/>
      <c r="C381" s="168"/>
      <c r="D381" s="168"/>
      <c r="E381" s="169"/>
      <c r="F381" s="110"/>
      <c r="G381" s="152"/>
    </row>
    <row r="382" spans="1:7" s="93" customFormat="1">
      <c r="A382" s="166"/>
      <c r="B382" s="167"/>
      <c r="C382" s="168"/>
      <c r="D382" s="168"/>
      <c r="E382" s="169"/>
      <c r="F382" s="110"/>
      <c r="G382" s="152"/>
    </row>
    <row r="383" spans="1:7" s="93" customFormat="1">
      <c r="A383" s="166"/>
      <c r="B383" s="167"/>
      <c r="C383" s="168"/>
      <c r="D383" s="168"/>
      <c r="E383" s="169"/>
      <c r="F383" s="110"/>
      <c r="G383" s="152"/>
    </row>
    <row r="384" spans="1:7" s="93" customFormat="1">
      <c r="A384" s="166"/>
      <c r="B384" s="167"/>
      <c r="C384" s="168"/>
      <c r="D384" s="168"/>
      <c r="E384" s="169"/>
      <c r="F384" s="110"/>
      <c r="G384" s="152"/>
    </row>
    <row r="385" spans="1:7" s="93" customFormat="1">
      <c r="A385" s="166"/>
      <c r="B385" s="167"/>
      <c r="C385" s="168"/>
      <c r="D385" s="168"/>
      <c r="E385" s="169"/>
      <c r="F385" s="110"/>
      <c r="G385" s="152"/>
    </row>
    <row r="386" spans="1:7" s="93" customFormat="1">
      <c r="A386" s="166"/>
      <c r="B386" s="167"/>
      <c r="C386" s="168"/>
      <c r="D386" s="168"/>
      <c r="E386" s="169"/>
      <c r="F386" s="110"/>
      <c r="G386" s="152"/>
    </row>
    <row r="387" spans="1:7" s="93" customFormat="1">
      <c r="A387" s="166"/>
      <c r="B387" s="167"/>
      <c r="C387" s="168"/>
      <c r="D387" s="168"/>
      <c r="E387" s="169"/>
      <c r="F387" s="110"/>
      <c r="G387" s="152"/>
    </row>
    <row r="388" spans="1:7" s="93" customFormat="1">
      <c r="A388" s="166"/>
      <c r="B388" s="167"/>
      <c r="C388" s="168"/>
      <c r="D388" s="168"/>
      <c r="E388" s="169"/>
      <c r="F388" s="110"/>
      <c r="G388" s="152"/>
    </row>
    <row r="389" spans="1:7" s="93" customFormat="1">
      <c r="A389" s="166"/>
      <c r="B389" s="167"/>
      <c r="C389" s="168"/>
      <c r="D389" s="168"/>
      <c r="E389" s="169"/>
      <c r="F389" s="110"/>
      <c r="G389" s="152"/>
    </row>
    <row r="390" spans="1:7" s="93" customFormat="1">
      <c r="A390" s="166"/>
      <c r="B390" s="167"/>
      <c r="C390" s="168"/>
      <c r="D390" s="168"/>
      <c r="E390" s="169"/>
      <c r="F390" s="110"/>
      <c r="G390" s="152"/>
    </row>
    <row r="391" spans="1:7" s="93" customFormat="1">
      <c r="A391" s="166"/>
      <c r="B391" s="167"/>
      <c r="C391" s="168"/>
      <c r="D391" s="168"/>
      <c r="E391" s="169"/>
      <c r="F391" s="110"/>
      <c r="G391" s="152"/>
    </row>
    <row r="392" spans="1:7" s="93" customFormat="1">
      <c r="A392" s="166"/>
      <c r="B392" s="167"/>
      <c r="C392" s="168"/>
      <c r="D392" s="168"/>
      <c r="E392" s="169"/>
      <c r="F392" s="110"/>
      <c r="G392" s="152"/>
    </row>
    <row r="393" spans="1:7" s="93" customFormat="1">
      <c r="A393" s="166"/>
      <c r="B393" s="167"/>
      <c r="C393" s="168"/>
      <c r="D393" s="168"/>
      <c r="E393" s="169"/>
      <c r="F393" s="110"/>
      <c r="G393" s="152"/>
    </row>
    <row r="394" spans="1:7" s="93" customFormat="1">
      <c r="A394" s="166"/>
      <c r="B394" s="167"/>
      <c r="C394" s="168"/>
      <c r="D394" s="168"/>
      <c r="E394" s="169"/>
      <c r="F394" s="110"/>
      <c r="G394" s="152"/>
    </row>
    <row r="395" spans="1:7" s="93" customFormat="1">
      <c r="A395" s="166"/>
      <c r="B395" s="167"/>
      <c r="C395" s="168"/>
      <c r="D395" s="168"/>
      <c r="E395" s="169"/>
      <c r="F395" s="110"/>
      <c r="G395" s="152"/>
    </row>
    <row r="396" spans="1:7" s="93" customFormat="1">
      <c r="A396" s="166"/>
      <c r="B396" s="167"/>
      <c r="C396" s="168"/>
      <c r="D396" s="168"/>
      <c r="E396" s="169"/>
      <c r="F396" s="110"/>
      <c r="G396" s="152"/>
    </row>
    <row r="397" spans="1:7" s="93" customFormat="1">
      <c r="A397" s="166"/>
      <c r="B397" s="167"/>
      <c r="C397" s="168"/>
      <c r="D397" s="168"/>
      <c r="E397" s="169"/>
      <c r="F397" s="110"/>
      <c r="G397" s="152"/>
    </row>
    <row r="398" spans="1:7" s="93" customFormat="1">
      <c r="A398" s="166"/>
      <c r="B398" s="167"/>
      <c r="C398" s="168"/>
      <c r="D398" s="168"/>
      <c r="E398" s="169"/>
      <c r="F398" s="110"/>
      <c r="G398" s="152"/>
    </row>
    <row r="399" spans="1:7" s="93" customFormat="1">
      <c r="A399" s="166"/>
      <c r="B399" s="167"/>
      <c r="C399" s="168"/>
      <c r="D399" s="168"/>
      <c r="E399" s="169"/>
      <c r="F399" s="110"/>
      <c r="G399" s="152"/>
    </row>
    <row r="400" spans="1:7" s="93" customFormat="1">
      <c r="A400" s="166"/>
      <c r="B400" s="167"/>
      <c r="C400" s="168"/>
      <c r="D400" s="168"/>
      <c r="E400" s="169"/>
      <c r="F400" s="110"/>
      <c r="G400" s="152"/>
    </row>
    <row r="401" spans="1:7" s="93" customFormat="1">
      <c r="A401" s="166"/>
      <c r="B401" s="167"/>
      <c r="C401" s="168"/>
      <c r="D401" s="168"/>
      <c r="E401" s="169"/>
      <c r="F401" s="110"/>
      <c r="G401" s="152"/>
    </row>
    <row r="402" spans="1:7" s="93" customFormat="1">
      <c r="A402" s="166"/>
      <c r="B402" s="167"/>
      <c r="C402" s="168"/>
      <c r="D402" s="168"/>
      <c r="E402" s="169"/>
      <c r="F402" s="110"/>
      <c r="G402" s="152"/>
    </row>
    <row r="403" spans="1:7" s="93" customFormat="1">
      <c r="A403" s="166"/>
      <c r="B403" s="167"/>
      <c r="C403" s="168"/>
      <c r="D403" s="168"/>
      <c r="E403" s="169"/>
      <c r="F403" s="110"/>
      <c r="G403" s="152"/>
    </row>
    <row r="404" spans="1:7" s="93" customFormat="1">
      <c r="A404" s="166"/>
      <c r="B404" s="167"/>
      <c r="C404" s="168"/>
      <c r="D404" s="168"/>
      <c r="E404" s="169"/>
      <c r="F404" s="110"/>
      <c r="G404" s="152"/>
    </row>
    <row r="405" spans="1:7" s="93" customFormat="1">
      <c r="A405" s="166"/>
      <c r="B405" s="167"/>
      <c r="C405" s="168"/>
      <c r="D405" s="168"/>
      <c r="E405" s="169"/>
      <c r="F405" s="110"/>
      <c r="G405" s="152"/>
    </row>
    <row r="406" spans="1:7" s="93" customFormat="1">
      <c r="A406" s="166"/>
      <c r="B406" s="167"/>
      <c r="C406" s="168"/>
      <c r="D406" s="168"/>
      <c r="E406" s="169"/>
      <c r="F406" s="110"/>
      <c r="G406" s="152"/>
    </row>
    <row r="407" spans="1:7" s="93" customFormat="1">
      <c r="A407" s="166"/>
      <c r="B407" s="167"/>
      <c r="C407" s="168"/>
      <c r="D407" s="168"/>
      <c r="E407" s="169"/>
      <c r="F407" s="110"/>
      <c r="G407" s="152"/>
    </row>
    <row r="408" spans="1:7" s="93" customFormat="1">
      <c r="A408" s="166"/>
      <c r="B408" s="167"/>
      <c r="C408" s="168"/>
      <c r="D408" s="168"/>
      <c r="E408" s="169"/>
      <c r="F408" s="110"/>
      <c r="G408" s="152"/>
    </row>
    <row r="409" spans="1:7" s="93" customFormat="1">
      <c r="A409" s="166"/>
      <c r="B409" s="167"/>
      <c r="C409" s="168"/>
      <c r="D409" s="168"/>
      <c r="E409" s="169"/>
      <c r="F409" s="110"/>
      <c r="G409" s="152"/>
    </row>
    <row r="410" spans="1:7" s="93" customFormat="1">
      <c r="A410" s="166"/>
      <c r="B410" s="167"/>
      <c r="C410" s="168"/>
      <c r="D410" s="168"/>
      <c r="E410" s="169"/>
      <c r="F410" s="110"/>
      <c r="G410" s="152"/>
    </row>
    <row r="411" spans="1:7" s="93" customFormat="1">
      <c r="A411" s="166"/>
      <c r="B411" s="167"/>
      <c r="C411" s="168"/>
      <c r="D411" s="168"/>
      <c r="E411" s="169"/>
      <c r="F411" s="110"/>
      <c r="G411" s="152"/>
    </row>
    <row r="412" spans="1:7" s="93" customFormat="1">
      <c r="A412" s="166"/>
      <c r="B412" s="167"/>
      <c r="C412" s="168"/>
      <c r="D412" s="168"/>
      <c r="E412" s="169"/>
      <c r="F412" s="110"/>
      <c r="G412" s="152"/>
    </row>
    <row r="413" spans="1:7" s="93" customFormat="1">
      <c r="A413" s="166"/>
      <c r="B413" s="167"/>
      <c r="C413" s="168"/>
      <c r="D413" s="168"/>
      <c r="E413" s="169"/>
      <c r="F413" s="110"/>
      <c r="G413" s="152"/>
    </row>
    <row r="414" spans="1:7" s="93" customFormat="1">
      <c r="A414" s="166"/>
      <c r="B414" s="167"/>
      <c r="C414" s="168"/>
      <c r="D414" s="168"/>
      <c r="E414" s="169"/>
      <c r="F414" s="110"/>
      <c r="G414" s="152"/>
    </row>
    <row r="415" spans="1:7" s="93" customFormat="1">
      <c r="A415" s="166"/>
      <c r="B415" s="167"/>
      <c r="C415" s="168"/>
      <c r="D415" s="168"/>
      <c r="E415" s="169"/>
      <c r="F415" s="110"/>
      <c r="G415" s="152"/>
    </row>
    <row r="416" spans="1:7" s="93" customFormat="1">
      <c r="A416" s="166"/>
      <c r="B416" s="167"/>
      <c r="C416" s="168"/>
      <c r="D416" s="168"/>
      <c r="E416" s="169"/>
      <c r="F416" s="110"/>
      <c r="G416" s="152"/>
    </row>
    <row r="417" spans="1:7" s="93" customFormat="1">
      <c r="A417" s="166"/>
      <c r="B417" s="167"/>
      <c r="C417" s="168"/>
      <c r="D417" s="168"/>
      <c r="E417" s="169"/>
      <c r="F417" s="110"/>
      <c r="G417" s="152"/>
    </row>
    <row r="418" spans="1:7" s="93" customFormat="1">
      <c r="A418" s="166"/>
      <c r="B418" s="167"/>
      <c r="C418" s="168"/>
      <c r="D418" s="168"/>
      <c r="E418" s="169"/>
      <c r="F418" s="110"/>
      <c r="G418" s="152"/>
    </row>
    <row r="419" spans="1:7" s="93" customFormat="1">
      <c r="A419" s="166"/>
      <c r="B419" s="167"/>
      <c r="C419" s="168"/>
      <c r="D419" s="168"/>
      <c r="E419" s="169"/>
      <c r="F419" s="110"/>
      <c r="G419" s="152"/>
    </row>
    <row r="420" spans="1:7" s="93" customFormat="1">
      <c r="A420" s="166"/>
      <c r="B420" s="167"/>
      <c r="C420" s="168"/>
      <c r="D420" s="168"/>
      <c r="E420" s="169"/>
      <c r="F420" s="110"/>
      <c r="G420" s="152"/>
    </row>
    <row r="421" spans="1:7" s="93" customFormat="1">
      <c r="A421" s="166"/>
      <c r="B421" s="167"/>
      <c r="C421" s="168"/>
      <c r="D421" s="168"/>
      <c r="E421" s="169"/>
      <c r="F421" s="110"/>
      <c r="G421" s="152"/>
    </row>
    <row r="422" spans="1:7" s="93" customFormat="1">
      <c r="A422" s="166"/>
      <c r="B422" s="167"/>
      <c r="C422" s="168"/>
      <c r="D422" s="168"/>
      <c r="E422" s="169"/>
      <c r="F422" s="110"/>
      <c r="G422" s="152"/>
    </row>
    <row r="423" spans="1:7" s="93" customFormat="1">
      <c r="A423" s="166"/>
      <c r="B423" s="167"/>
      <c r="C423" s="168"/>
      <c r="D423" s="168"/>
      <c r="E423" s="169"/>
      <c r="F423" s="110"/>
      <c r="G423" s="152"/>
    </row>
    <row r="424" spans="1:7" s="93" customFormat="1">
      <c r="A424" s="166"/>
      <c r="B424" s="167"/>
      <c r="C424" s="168"/>
      <c r="D424" s="168"/>
      <c r="E424" s="169"/>
      <c r="F424" s="110"/>
      <c r="G424" s="152"/>
    </row>
    <row r="425" spans="1:7" s="93" customFormat="1">
      <c r="A425" s="166"/>
      <c r="B425" s="167"/>
      <c r="C425" s="168"/>
      <c r="D425" s="168"/>
      <c r="E425" s="169"/>
      <c r="F425" s="110"/>
      <c r="G425" s="152"/>
    </row>
    <row r="426" spans="1:7" s="93" customFormat="1">
      <c r="A426" s="166"/>
      <c r="B426" s="167"/>
      <c r="C426" s="168"/>
      <c r="D426" s="168"/>
      <c r="E426" s="169"/>
      <c r="F426" s="110"/>
      <c r="G426" s="152"/>
    </row>
    <row r="427" spans="1:7" s="93" customFormat="1">
      <c r="A427" s="166"/>
      <c r="B427" s="167"/>
      <c r="C427" s="168"/>
      <c r="D427" s="168"/>
      <c r="E427" s="169"/>
      <c r="F427" s="110"/>
      <c r="G427" s="152"/>
    </row>
    <row r="428" spans="1:7" s="93" customFormat="1">
      <c r="A428" s="166"/>
      <c r="B428" s="167"/>
      <c r="C428" s="168"/>
      <c r="D428" s="168"/>
      <c r="E428" s="169"/>
      <c r="F428" s="110"/>
      <c r="G428" s="152"/>
    </row>
    <row r="429" spans="1:7" s="93" customFormat="1">
      <c r="A429" s="166"/>
      <c r="B429" s="167"/>
      <c r="C429" s="168"/>
      <c r="D429" s="168"/>
      <c r="E429" s="169"/>
      <c r="F429" s="110"/>
      <c r="G429" s="152"/>
    </row>
    <row r="430" spans="1:7" s="93" customFormat="1">
      <c r="A430" s="166"/>
      <c r="B430" s="167"/>
      <c r="C430" s="168"/>
      <c r="D430" s="168"/>
      <c r="E430" s="169"/>
      <c r="F430" s="110"/>
      <c r="G430" s="152"/>
    </row>
    <row r="431" spans="1:7" s="93" customFormat="1">
      <c r="A431" s="166"/>
      <c r="B431" s="167"/>
      <c r="C431" s="168"/>
      <c r="D431" s="168"/>
      <c r="E431" s="169"/>
      <c r="F431" s="110"/>
      <c r="G431" s="152"/>
    </row>
    <row r="432" spans="1:7" s="93" customFormat="1">
      <c r="A432" s="166"/>
      <c r="B432" s="167"/>
      <c r="C432" s="168"/>
      <c r="D432" s="168"/>
      <c r="E432" s="169"/>
      <c r="F432" s="110"/>
      <c r="G432" s="152"/>
    </row>
    <row r="433" spans="1:7" s="93" customFormat="1">
      <c r="A433" s="166"/>
      <c r="B433" s="167"/>
      <c r="C433" s="168"/>
      <c r="D433" s="168"/>
      <c r="E433" s="169"/>
      <c r="F433" s="110"/>
      <c r="G433" s="152"/>
    </row>
    <row r="434" spans="1:7" s="93" customFormat="1">
      <c r="A434" s="166"/>
      <c r="B434" s="167"/>
      <c r="C434" s="168"/>
      <c r="D434" s="168"/>
      <c r="E434" s="169"/>
      <c r="F434" s="110"/>
      <c r="G434" s="152"/>
    </row>
    <row r="435" spans="1:7" s="93" customFormat="1">
      <c r="A435" s="166"/>
      <c r="B435" s="167"/>
      <c r="C435" s="168"/>
      <c r="D435" s="168"/>
      <c r="E435" s="169"/>
      <c r="F435" s="110"/>
      <c r="G435" s="152"/>
    </row>
    <row r="436" spans="1:7" s="93" customFormat="1">
      <c r="A436" s="166"/>
      <c r="B436" s="167"/>
      <c r="C436" s="168"/>
      <c r="D436" s="168"/>
      <c r="E436" s="169"/>
      <c r="F436" s="110"/>
      <c r="G436" s="152"/>
    </row>
    <row r="437" spans="1:7" s="93" customFormat="1">
      <c r="A437" s="166"/>
      <c r="B437" s="167"/>
      <c r="C437" s="168"/>
      <c r="D437" s="168"/>
      <c r="E437" s="169"/>
      <c r="F437" s="110"/>
      <c r="G437" s="152"/>
    </row>
    <row r="438" spans="1:7" s="93" customFormat="1">
      <c r="A438" s="166"/>
      <c r="B438" s="167"/>
      <c r="C438" s="168"/>
      <c r="D438" s="168"/>
      <c r="E438" s="169"/>
      <c r="F438" s="110"/>
      <c r="G438" s="152"/>
    </row>
    <row r="439" spans="1:7" s="93" customFormat="1">
      <c r="A439" s="166"/>
      <c r="B439" s="167"/>
      <c r="C439" s="168"/>
      <c r="D439" s="168"/>
      <c r="E439" s="169"/>
      <c r="F439" s="110"/>
      <c r="G439" s="152"/>
    </row>
    <row r="440" spans="1:7" s="93" customFormat="1">
      <c r="A440" s="166"/>
      <c r="B440" s="167"/>
      <c r="C440" s="168"/>
      <c r="D440" s="168"/>
      <c r="E440" s="169"/>
      <c r="F440" s="110"/>
      <c r="G440" s="152"/>
    </row>
    <row r="441" spans="1:7" s="93" customFormat="1">
      <c r="A441" s="166"/>
      <c r="B441" s="167"/>
      <c r="C441" s="168"/>
      <c r="D441" s="168"/>
      <c r="E441" s="169"/>
      <c r="F441" s="110"/>
      <c r="G441" s="152"/>
    </row>
    <row r="442" spans="1:7" s="93" customFormat="1">
      <c r="A442" s="166"/>
      <c r="B442" s="167"/>
      <c r="C442" s="168"/>
      <c r="D442" s="168"/>
      <c r="E442" s="169"/>
      <c r="F442" s="110"/>
      <c r="G442" s="152"/>
    </row>
    <row r="443" spans="1:7" s="93" customFormat="1">
      <c r="A443" s="166"/>
      <c r="B443" s="167"/>
      <c r="C443" s="168"/>
      <c r="D443" s="168"/>
      <c r="E443" s="169"/>
      <c r="F443" s="110"/>
      <c r="G443" s="152"/>
    </row>
    <row r="444" spans="1:7" s="93" customFormat="1">
      <c r="A444" s="166"/>
      <c r="B444" s="167"/>
      <c r="C444" s="168"/>
      <c r="D444" s="168"/>
      <c r="E444" s="169"/>
      <c r="F444" s="110"/>
      <c r="G444" s="152"/>
    </row>
    <row r="445" spans="1:7" s="93" customFormat="1">
      <c r="A445" s="166"/>
      <c r="B445" s="167"/>
      <c r="C445" s="168"/>
      <c r="D445" s="168"/>
      <c r="E445" s="169"/>
      <c r="F445" s="110"/>
      <c r="G445" s="152"/>
    </row>
    <row r="446" spans="1:7" s="93" customFormat="1">
      <c r="A446" s="166"/>
      <c r="B446" s="167"/>
      <c r="C446" s="168"/>
      <c r="D446" s="168"/>
      <c r="E446" s="169"/>
      <c r="F446" s="110"/>
      <c r="G446" s="152"/>
    </row>
    <row r="447" spans="1:7" s="93" customFormat="1">
      <c r="A447" s="166"/>
      <c r="B447" s="167"/>
      <c r="C447" s="168"/>
      <c r="D447" s="168"/>
      <c r="E447" s="169"/>
      <c r="F447" s="110"/>
      <c r="G447" s="152"/>
    </row>
    <row r="448" spans="1:7" s="93" customFormat="1">
      <c r="A448" s="166"/>
      <c r="B448" s="167"/>
      <c r="C448" s="168"/>
      <c r="D448" s="168"/>
      <c r="E448" s="169"/>
      <c r="F448" s="110"/>
      <c r="G448" s="152"/>
    </row>
    <row r="449" spans="1:7" s="93" customFormat="1">
      <c r="A449" s="166"/>
      <c r="B449" s="167"/>
      <c r="C449" s="168"/>
      <c r="D449" s="168"/>
      <c r="E449" s="169"/>
      <c r="F449" s="110"/>
      <c r="G449" s="152"/>
    </row>
    <row r="450" spans="1:7" s="93" customFormat="1">
      <c r="A450" s="166"/>
      <c r="B450" s="167"/>
      <c r="C450" s="168"/>
      <c r="D450" s="168"/>
      <c r="E450" s="169"/>
      <c r="F450" s="110"/>
      <c r="G450" s="152"/>
    </row>
    <row r="451" spans="1:7" s="93" customFormat="1">
      <c r="A451" s="166"/>
      <c r="B451" s="167"/>
      <c r="C451" s="168"/>
      <c r="D451" s="168"/>
      <c r="E451" s="169"/>
      <c r="F451" s="110"/>
      <c r="G451" s="152"/>
    </row>
    <row r="452" spans="1:7" s="93" customFormat="1">
      <c r="A452" s="166"/>
      <c r="B452" s="167"/>
      <c r="C452" s="168"/>
      <c r="D452" s="168"/>
      <c r="E452" s="169"/>
      <c r="F452" s="110"/>
      <c r="G452" s="152"/>
    </row>
  </sheetData>
  <printOptions horizontalCentered="1"/>
  <pageMargins left="0.25" right="0.25" top="0.5" bottom="0.5" header="0.25" footer="0.25"/>
  <pageSetup fitToHeight="0" orientation="portrait" r:id="rId1"/>
  <headerFooter alignWithMargins="0">
    <oddFooter>&amp;R&amp;"Arial,Regular"&amp;9&amp;P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showGridLines="0" showRuler="0" zoomScaleNormal="100" zoomScaleSheetLayoutView="85" workbookViewId="0">
      <selection activeCell="B3" sqref="B3:G3"/>
    </sheetView>
  </sheetViews>
  <sheetFormatPr defaultRowHeight="14.25"/>
  <cols>
    <col min="1" max="1" width="34.140625" style="1" customWidth="1"/>
    <col min="2" max="5" width="11.7109375" style="1" customWidth="1"/>
    <col min="6" max="6" width="9" style="1" customWidth="1"/>
    <col min="7" max="16384" width="9.140625" style="1"/>
  </cols>
  <sheetData>
    <row r="1" spans="1:24" ht="37.5" customHeight="1">
      <c r="A1" s="212" t="s">
        <v>525</v>
      </c>
      <c r="B1" s="212"/>
      <c r="C1" s="212"/>
      <c r="D1" s="212"/>
      <c r="E1" s="212"/>
      <c r="F1" s="212"/>
      <c r="G1" s="212"/>
      <c r="H1" s="212"/>
      <c r="I1" s="212"/>
      <c r="J1" s="212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</row>
    <row r="2" spans="1:24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24">
      <c r="A3" s="1" t="s">
        <v>1</v>
      </c>
      <c r="B3" s="204"/>
      <c r="C3" s="205"/>
      <c r="D3" s="205"/>
      <c r="E3" s="205"/>
      <c r="F3" s="205"/>
      <c r="G3" s="206"/>
      <c r="I3" s="30" t="s">
        <v>67</v>
      </c>
      <c r="J3" s="31"/>
    </row>
    <row r="4" spans="1:24" ht="4.5" customHeight="1">
      <c r="B4" s="33"/>
    </row>
    <row r="5" spans="1:24">
      <c r="A5" s="1" t="s">
        <v>2</v>
      </c>
      <c r="B5" s="204"/>
      <c r="C5" s="205"/>
      <c r="D5" s="205"/>
      <c r="E5" s="205"/>
      <c r="F5" s="205"/>
      <c r="G5" s="206"/>
    </row>
    <row r="6" spans="1:24" ht="6" customHeight="1"/>
    <row r="7" spans="1:24">
      <c r="B7" s="1" t="s">
        <v>79</v>
      </c>
      <c r="D7" s="32"/>
      <c r="K7" s="30"/>
    </row>
    <row r="8" spans="1:24">
      <c r="B8" s="1" t="s">
        <v>80</v>
      </c>
      <c r="D8" s="32"/>
      <c r="K8" s="30"/>
    </row>
    <row r="9" spans="1:24" ht="15" thickBot="1"/>
    <row r="10" spans="1:24">
      <c r="A10" s="34"/>
      <c r="B10" s="34"/>
      <c r="C10" s="35" t="s">
        <v>83</v>
      </c>
      <c r="D10" s="35" t="s">
        <v>111</v>
      </c>
      <c r="E10" s="35"/>
      <c r="F10" s="218"/>
      <c r="G10" s="219"/>
      <c r="H10" s="219"/>
      <c r="I10" s="219"/>
      <c r="J10" s="220"/>
    </row>
    <row r="11" spans="1:24" ht="15" thickBot="1">
      <c r="A11" s="36" t="s">
        <v>82</v>
      </c>
      <c r="B11" s="37" t="s">
        <v>8</v>
      </c>
      <c r="C11" s="38" t="s">
        <v>85</v>
      </c>
      <c r="D11" s="38" t="s">
        <v>85</v>
      </c>
      <c r="E11" s="38" t="s">
        <v>7</v>
      </c>
      <c r="F11" s="215" t="s">
        <v>110</v>
      </c>
      <c r="G11" s="216"/>
      <c r="H11" s="216"/>
      <c r="I11" s="216"/>
      <c r="J11" s="217"/>
    </row>
    <row r="12" spans="1:24">
      <c r="A12" s="76"/>
      <c r="B12" s="43"/>
      <c r="C12" s="77"/>
      <c r="D12" s="77"/>
      <c r="E12" s="44"/>
      <c r="F12" s="213"/>
      <c r="G12" s="213"/>
      <c r="H12" s="213"/>
      <c r="I12" s="213"/>
      <c r="J12" s="214"/>
    </row>
    <row r="13" spans="1:24">
      <c r="A13" s="76"/>
      <c r="B13" s="43"/>
      <c r="C13" s="77"/>
      <c r="D13" s="77"/>
      <c r="E13" s="44"/>
      <c r="F13" s="207"/>
      <c r="G13" s="207"/>
      <c r="H13" s="207"/>
      <c r="I13" s="207"/>
      <c r="J13" s="208"/>
    </row>
    <row r="14" spans="1:24">
      <c r="A14" s="76"/>
      <c r="B14" s="43"/>
      <c r="C14" s="77"/>
      <c r="D14" s="77"/>
      <c r="E14" s="44"/>
      <c r="F14" s="207"/>
      <c r="G14" s="207"/>
      <c r="H14" s="207"/>
      <c r="I14" s="207"/>
      <c r="J14" s="208"/>
    </row>
    <row r="15" spans="1:24">
      <c r="A15" s="76"/>
      <c r="B15" s="43"/>
      <c r="C15" s="77"/>
      <c r="D15" s="77"/>
      <c r="E15" s="44"/>
      <c r="F15" s="207"/>
      <c r="G15" s="207"/>
      <c r="H15" s="207"/>
      <c r="I15" s="207"/>
      <c r="J15" s="208"/>
    </row>
    <row r="16" spans="1:24">
      <c r="A16" s="76"/>
      <c r="B16" s="43"/>
      <c r="C16" s="77"/>
      <c r="D16" s="77"/>
      <c r="E16" s="44"/>
      <c r="F16" s="207"/>
      <c r="G16" s="207"/>
      <c r="H16" s="207"/>
      <c r="I16" s="207"/>
      <c r="J16" s="208"/>
    </row>
    <row r="17" spans="1:10">
      <c r="A17" s="76"/>
      <c r="B17" s="43"/>
      <c r="C17" s="77"/>
      <c r="D17" s="77"/>
      <c r="E17" s="44"/>
      <c r="F17" s="207"/>
      <c r="G17" s="207"/>
      <c r="H17" s="207"/>
      <c r="I17" s="207"/>
      <c r="J17" s="208"/>
    </row>
    <row r="18" spans="1:10">
      <c r="A18" s="76"/>
      <c r="B18" s="43"/>
      <c r="C18" s="77"/>
      <c r="D18" s="77"/>
      <c r="E18" s="44"/>
      <c r="F18" s="207"/>
      <c r="G18" s="207"/>
      <c r="H18" s="207"/>
      <c r="I18" s="207"/>
      <c r="J18" s="208"/>
    </row>
    <row r="19" spans="1:10">
      <c r="A19" s="76"/>
      <c r="B19" s="43"/>
      <c r="C19" s="77"/>
      <c r="D19" s="77"/>
      <c r="E19" s="44"/>
      <c r="F19" s="207"/>
      <c r="G19" s="207"/>
      <c r="H19" s="207"/>
      <c r="I19" s="207"/>
      <c r="J19" s="208"/>
    </row>
    <row r="20" spans="1:10">
      <c r="A20" s="76"/>
      <c r="B20" s="43"/>
      <c r="C20" s="77"/>
      <c r="D20" s="77"/>
      <c r="E20" s="44"/>
      <c r="F20" s="207"/>
      <c r="G20" s="207"/>
      <c r="H20" s="207"/>
      <c r="I20" s="207"/>
      <c r="J20" s="208"/>
    </row>
    <row r="21" spans="1:10">
      <c r="A21" s="76"/>
      <c r="B21" s="43"/>
      <c r="C21" s="77"/>
      <c r="D21" s="77"/>
      <c r="E21" s="44"/>
      <c r="F21" s="207"/>
      <c r="G21" s="207"/>
      <c r="H21" s="207"/>
      <c r="I21" s="207"/>
      <c r="J21" s="208"/>
    </row>
    <row r="22" spans="1:10">
      <c r="A22" s="76"/>
      <c r="B22" s="43"/>
      <c r="C22" s="77"/>
      <c r="D22" s="77"/>
      <c r="E22" s="44"/>
      <c r="F22" s="207"/>
      <c r="G22" s="207"/>
      <c r="H22" s="207"/>
      <c r="I22" s="207"/>
      <c r="J22" s="208"/>
    </row>
    <row r="23" spans="1:10">
      <c r="A23" s="76"/>
      <c r="B23" s="43"/>
      <c r="C23" s="77"/>
      <c r="D23" s="77"/>
      <c r="E23" s="44"/>
      <c r="F23" s="207"/>
      <c r="G23" s="207"/>
      <c r="H23" s="207"/>
      <c r="I23" s="207"/>
      <c r="J23" s="208"/>
    </row>
    <row r="24" spans="1:10">
      <c r="A24" s="76"/>
      <c r="B24" s="43"/>
      <c r="C24" s="77"/>
      <c r="D24" s="77"/>
      <c r="E24" s="44"/>
      <c r="F24" s="207"/>
      <c r="G24" s="207"/>
      <c r="H24" s="207"/>
      <c r="I24" s="207"/>
      <c r="J24" s="208"/>
    </row>
    <row r="25" spans="1:10">
      <c r="A25" s="76"/>
      <c r="B25" s="43"/>
      <c r="C25" s="77"/>
      <c r="D25" s="77"/>
      <c r="E25" s="44"/>
      <c r="F25" s="207"/>
      <c r="G25" s="207"/>
      <c r="H25" s="207"/>
      <c r="I25" s="207"/>
      <c r="J25" s="208"/>
    </row>
    <row r="26" spans="1:10">
      <c r="A26" s="76"/>
      <c r="B26" s="43"/>
      <c r="C26" s="77"/>
      <c r="D26" s="77"/>
      <c r="E26" s="44"/>
      <c r="F26" s="207"/>
      <c r="G26" s="207"/>
      <c r="H26" s="207"/>
      <c r="I26" s="207"/>
      <c r="J26" s="208"/>
    </row>
    <row r="27" spans="1:10">
      <c r="A27" s="76"/>
      <c r="B27" s="43"/>
      <c r="C27" s="77"/>
      <c r="D27" s="77"/>
      <c r="E27" s="44"/>
      <c r="F27" s="207"/>
      <c r="G27" s="207"/>
      <c r="H27" s="207"/>
      <c r="I27" s="207"/>
      <c r="J27" s="208"/>
    </row>
    <row r="28" spans="1:10">
      <c r="A28" s="76"/>
      <c r="B28" s="43"/>
      <c r="C28" s="77"/>
      <c r="D28" s="77"/>
      <c r="E28" s="44"/>
      <c r="F28" s="207"/>
      <c r="G28" s="207"/>
      <c r="H28" s="207"/>
      <c r="I28" s="207"/>
      <c r="J28" s="208"/>
    </row>
    <row r="29" spans="1:10">
      <c r="A29" s="76"/>
      <c r="B29" s="43"/>
      <c r="C29" s="77"/>
      <c r="D29" s="77"/>
      <c r="E29" s="44"/>
      <c r="F29" s="207"/>
      <c r="G29" s="207"/>
      <c r="H29" s="207"/>
      <c r="I29" s="207"/>
      <c r="J29" s="208"/>
    </row>
    <row r="30" spans="1:10">
      <c r="A30" s="76"/>
      <c r="B30" s="43"/>
      <c r="C30" s="77"/>
      <c r="D30" s="77"/>
      <c r="E30" s="44"/>
      <c r="F30" s="207"/>
      <c r="G30" s="207"/>
      <c r="H30" s="207"/>
      <c r="I30" s="207"/>
      <c r="J30" s="208"/>
    </row>
    <row r="31" spans="1:10">
      <c r="A31" s="76"/>
      <c r="B31" s="43"/>
      <c r="C31" s="77"/>
      <c r="D31" s="77"/>
      <c r="E31" s="44"/>
      <c r="F31" s="207"/>
      <c r="G31" s="207"/>
      <c r="H31" s="207"/>
      <c r="I31" s="207"/>
      <c r="J31" s="208"/>
    </row>
    <row r="32" spans="1:10">
      <c r="A32" s="76"/>
      <c r="B32" s="43"/>
      <c r="C32" s="77"/>
      <c r="D32" s="77"/>
      <c r="E32" s="44"/>
      <c r="F32" s="207"/>
      <c r="G32" s="207"/>
      <c r="H32" s="207"/>
      <c r="I32" s="207"/>
      <c r="J32" s="208"/>
    </row>
    <row r="33" spans="1:10">
      <c r="A33" s="76"/>
      <c r="B33" s="43"/>
      <c r="C33" s="77"/>
      <c r="D33" s="77"/>
      <c r="E33" s="44"/>
      <c r="F33" s="207"/>
      <c r="G33" s="207"/>
      <c r="H33" s="207"/>
      <c r="I33" s="207"/>
      <c r="J33" s="208"/>
    </row>
    <row r="34" spans="1:10">
      <c r="A34" s="76"/>
      <c r="B34" s="43"/>
      <c r="C34" s="77"/>
      <c r="D34" s="77"/>
      <c r="E34" s="44"/>
      <c r="F34" s="207"/>
      <c r="G34" s="207"/>
      <c r="H34" s="207"/>
      <c r="I34" s="207"/>
      <c r="J34" s="208"/>
    </row>
    <row r="35" spans="1:10">
      <c r="A35" s="76"/>
      <c r="B35" s="43"/>
      <c r="C35" s="77"/>
      <c r="D35" s="77"/>
      <c r="E35" s="44"/>
      <c r="F35" s="207"/>
      <c r="G35" s="207"/>
      <c r="H35" s="207"/>
      <c r="I35" s="207"/>
      <c r="J35" s="208"/>
    </row>
    <row r="36" spans="1:10" ht="15" thickBot="1">
      <c r="A36" s="78"/>
      <c r="B36" s="79"/>
      <c r="C36" s="80"/>
      <c r="D36" s="80"/>
      <c r="E36" s="81"/>
      <c r="F36" s="209"/>
      <c r="G36" s="209"/>
      <c r="H36" s="209"/>
      <c r="I36" s="209"/>
      <c r="J36" s="210"/>
    </row>
    <row r="37" spans="1:10" ht="15" thickBot="1">
      <c r="A37" s="3"/>
      <c r="B37" s="3"/>
      <c r="C37" s="3" t="s">
        <v>111</v>
      </c>
      <c r="D37" s="82">
        <f>SUM(D12:D35)</f>
        <v>0</v>
      </c>
      <c r="E37" s="3"/>
      <c r="F37" s="211"/>
      <c r="G37" s="211"/>
      <c r="H37" s="211"/>
      <c r="I37" s="211"/>
      <c r="J37" s="211"/>
    </row>
  </sheetData>
  <mergeCells count="31">
    <mergeCell ref="F20:J20"/>
    <mergeCell ref="F21:J21"/>
    <mergeCell ref="F22:J22"/>
    <mergeCell ref="F11:J11"/>
    <mergeCell ref="F10:J10"/>
    <mergeCell ref="A1:J1"/>
    <mergeCell ref="F12:J12"/>
    <mergeCell ref="F13:J13"/>
    <mergeCell ref="B3:G3"/>
    <mergeCell ref="B5:G5"/>
    <mergeCell ref="F32:J32"/>
    <mergeCell ref="F14:J14"/>
    <mergeCell ref="F15:J15"/>
    <mergeCell ref="F16:J16"/>
    <mergeCell ref="F17:J17"/>
    <mergeCell ref="F25:J25"/>
    <mergeCell ref="F26:J26"/>
    <mergeCell ref="F27:J27"/>
    <mergeCell ref="F28:J28"/>
    <mergeCell ref="F29:J29"/>
    <mergeCell ref="F30:J30"/>
    <mergeCell ref="F31:J31"/>
    <mergeCell ref="F18:J18"/>
    <mergeCell ref="F19:J19"/>
    <mergeCell ref="F23:J23"/>
    <mergeCell ref="F24:J24"/>
    <mergeCell ref="F33:J33"/>
    <mergeCell ref="F34:J34"/>
    <mergeCell ref="F35:J35"/>
    <mergeCell ref="F36:J36"/>
    <mergeCell ref="F37:J37"/>
  </mergeCells>
  <printOptions horizontalCentered="1"/>
  <pageMargins left="0.25" right="0.25" top="0.5" bottom="0.5" header="0.3" footer="0.3"/>
  <pageSetup fitToHeight="0" orientation="landscape" r:id="rId1"/>
  <headerFooter>
    <oddFooter>&amp;L
Physical Needs Assessment&amp;RPage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4"/>
  <sheetViews>
    <sheetView showGridLines="0" showRuler="0" zoomScale="75" zoomScaleNormal="75" zoomScaleSheetLayoutView="40" zoomScalePageLayoutView="70" workbookViewId="0">
      <selection activeCell="B3" sqref="B3:G3"/>
    </sheetView>
  </sheetViews>
  <sheetFormatPr defaultRowHeight="14.25"/>
  <cols>
    <col min="1" max="1" width="37.140625" style="1" customWidth="1"/>
    <col min="2" max="2" width="15.85546875" style="1" bestFit="1" customWidth="1"/>
    <col min="3" max="3" width="12.7109375" style="1" bestFit="1" customWidth="1"/>
    <col min="4" max="4" width="9.7109375" style="1" bestFit="1" customWidth="1"/>
    <col min="5" max="5" width="12" style="1" bestFit="1" customWidth="1"/>
    <col min="6" max="25" width="12.7109375" style="1" customWidth="1"/>
    <col min="26" max="16384" width="9.140625" style="1"/>
  </cols>
  <sheetData>
    <row r="1" spans="1:24" ht="60" customHeight="1">
      <c r="A1" s="212" t="s">
        <v>485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</row>
    <row r="2" spans="1:24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24">
      <c r="A3" s="1" t="s">
        <v>1</v>
      </c>
      <c r="B3" s="204"/>
      <c r="C3" s="205"/>
      <c r="D3" s="205"/>
      <c r="E3" s="205"/>
      <c r="F3" s="205"/>
      <c r="G3" s="206"/>
      <c r="K3" s="30" t="s">
        <v>67</v>
      </c>
      <c r="L3" s="31"/>
      <c r="P3" s="1" t="s">
        <v>79</v>
      </c>
      <c r="R3" s="32"/>
      <c r="V3" s="13" t="s">
        <v>76</v>
      </c>
      <c r="X3" s="32"/>
    </row>
    <row r="4" spans="1:24" ht="15">
      <c r="B4" s="33"/>
      <c r="P4" s="1" t="s">
        <v>80</v>
      </c>
      <c r="R4" s="32"/>
      <c r="V4" s="13" t="s">
        <v>77</v>
      </c>
      <c r="X4" s="32"/>
    </row>
    <row r="5" spans="1:24">
      <c r="A5" s="1" t="s">
        <v>2</v>
      </c>
      <c r="B5" s="204"/>
      <c r="C5" s="205"/>
      <c r="D5" s="205"/>
      <c r="E5" s="205"/>
      <c r="F5" s="205"/>
      <c r="G5" s="206"/>
      <c r="P5" s="1" t="s">
        <v>81</v>
      </c>
      <c r="R5" s="32"/>
      <c r="V5" s="13" t="s">
        <v>78</v>
      </c>
      <c r="X5" s="32"/>
    </row>
    <row r="6" spans="1:24" ht="15" thickBot="1"/>
    <row r="7" spans="1:24" ht="15" thickBot="1">
      <c r="A7" s="73"/>
      <c r="B7" s="74"/>
      <c r="C7" s="35" t="s">
        <v>83</v>
      </c>
      <c r="D7" s="221" t="s">
        <v>84</v>
      </c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3"/>
    </row>
    <row r="8" spans="1:24" ht="15" thickBot="1">
      <c r="A8" s="36" t="s">
        <v>82</v>
      </c>
      <c r="B8" s="37" t="s">
        <v>8</v>
      </c>
      <c r="C8" s="38" t="s">
        <v>85</v>
      </c>
      <c r="D8" s="39" t="s">
        <v>86</v>
      </c>
      <c r="E8" s="40" t="s">
        <v>87</v>
      </c>
      <c r="F8" s="40" t="s">
        <v>88</v>
      </c>
      <c r="G8" s="40" t="s">
        <v>89</v>
      </c>
      <c r="H8" s="40" t="s">
        <v>90</v>
      </c>
      <c r="I8" s="40" t="s">
        <v>91</v>
      </c>
      <c r="J8" s="40" t="s">
        <v>92</v>
      </c>
      <c r="K8" s="40" t="s">
        <v>93</v>
      </c>
      <c r="L8" s="40" t="s">
        <v>94</v>
      </c>
      <c r="M8" s="40" t="s">
        <v>95</v>
      </c>
      <c r="N8" s="40" t="s">
        <v>96</v>
      </c>
      <c r="O8" s="40" t="s">
        <v>97</v>
      </c>
      <c r="P8" s="40" t="s">
        <v>98</v>
      </c>
      <c r="Q8" s="40" t="s">
        <v>99</v>
      </c>
      <c r="R8" s="40" t="s">
        <v>100</v>
      </c>
      <c r="S8" s="40" t="s">
        <v>91</v>
      </c>
      <c r="T8" s="40" t="s">
        <v>101</v>
      </c>
      <c r="U8" s="40" t="s">
        <v>102</v>
      </c>
      <c r="V8" s="40" t="s">
        <v>103</v>
      </c>
      <c r="W8" s="41" t="s">
        <v>104</v>
      </c>
      <c r="X8" s="42" t="s">
        <v>108</v>
      </c>
    </row>
    <row r="9" spans="1:24">
      <c r="A9" s="43"/>
      <c r="B9" s="43"/>
      <c r="C9" s="44"/>
      <c r="D9" s="45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7"/>
      <c r="X9" s="48">
        <f>SUM(D9:W9)</f>
        <v>0</v>
      </c>
    </row>
    <row r="10" spans="1:24">
      <c r="A10" s="49"/>
      <c r="B10" s="49"/>
      <c r="C10" s="50"/>
      <c r="D10" s="51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3"/>
      <c r="X10" s="54">
        <f t="shared" ref="X10:X66" si="0">SUM(D10:W10)</f>
        <v>0</v>
      </c>
    </row>
    <row r="11" spans="1:24">
      <c r="A11" s="49"/>
      <c r="B11" s="49"/>
      <c r="C11" s="50"/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3"/>
      <c r="X11" s="54">
        <f t="shared" si="0"/>
        <v>0</v>
      </c>
    </row>
    <row r="12" spans="1:24">
      <c r="A12" s="49"/>
      <c r="B12" s="49"/>
      <c r="C12" s="50"/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3"/>
      <c r="X12" s="54">
        <f t="shared" si="0"/>
        <v>0</v>
      </c>
    </row>
    <row r="13" spans="1:24">
      <c r="A13" s="49"/>
      <c r="B13" s="49"/>
      <c r="C13" s="50"/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3"/>
      <c r="X13" s="54">
        <f t="shared" si="0"/>
        <v>0</v>
      </c>
    </row>
    <row r="14" spans="1:24">
      <c r="A14" s="49"/>
      <c r="B14" s="49"/>
      <c r="C14" s="50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3"/>
      <c r="X14" s="54">
        <f t="shared" si="0"/>
        <v>0</v>
      </c>
    </row>
    <row r="15" spans="1:24">
      <c r="A15" s="49"/>
      <c r="B15" s="49"/>
      <c r="C15" s="50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3"/>
      <c r="X15" s="54">
        <f t="shared" si="0"/>
        <v>0</v>
      </c>
    </row>
    <row r="16" spans="1:24">
      <c r="A16" s="49"/>
      <c r="B16" s="49"/>
      <c r="C16" s="50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3"/>
      <c r="X16" s="54">
        <f t="shared" si="0"/>
        <v>0</v>
      </c>
    </row>
    <row r="17" spans="1:24">
      <c r="A17" s="49"/>
      <c r="B17" s="49"/>
      <c r="C17" s="50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3"/>
      <c r="X17" s="54">
        <f t="shared" si="0"/>
        <v>0</v>
      </c>
    </row>
    <row r="18" spans="1:24">
      <c r="A18" s="49"/>
      <c r="B18" s="49"/>
      <c r="C18" s="50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3"/>
      <c r="X18" s="54">
        <f t="shared" si="0"/>
        <v>0</v>
      </c>
    </row>
    <row r="19" spans="1:24">
      <c r="A19" s="49"/>
      <c r="B19" s="49"/>
      <c r="C19" s="50"/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3"/>
      <c r="X19" s="54">
        <f t="shared" si="0"/>
        <v>0</v>
      </c>
    </row>
    <row r="20" spans="1:24">
      <c r="A20" s="49"/>
      <c r="B20" s="49"/>
      <c r="C20" s="50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3"/>
      <c r="X20" s="54">
        <f t="shared" si="0"/>
        <v>0</v>
      </c>
    </row>
    <row r="21" spans="1:24">
      <c r="A21" s="49"/>
      <c r="B21" s="49"/>
      <c r="C21" s="50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3"/>
      <c r="X21" s="54">
        <f t="shared" si="0"/>
        <v>0</v>
      </c>
    </row>
    <row r="22" spans="1:24">
      <c r="A22" s="49"/>
      <c r="B22" s="49"/>
      <c r="C22" s="50"/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3"/>
      <c r="X22" s="54">
        <f t="shared" si="0"/>
        <v>0</v>
      </c>
    </row>
    <row r="23" spans="1:24">
      <c r="A23" s="49"/>
      <c r="B23" s="49"/>
      <c r="C23" s="50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3"/>
      <c r="X23" s="54">
        <f t="shared" si="0"/>
        <v>0</v>
      </c>
    </row>
    <row r="24" spans="1:24">
      <c r="A24" s="49"/>
      <c r="B24" s="49"/>
      <c r="C24" s="50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3"/>
      <c r="X24" s="54">
        <f t="shared" si="0"/>
        <v>0</v>
      </c>
    </row>
    <row r="25" spans="1:24">
      <c r="A25" s="49"/>
      <c r="B25" s="49"/>
      <c r="C25" s="50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3"/>
      <c r="X25" s="54">
        <f t="shared" si="0"/>
        <v>0</v>
      </c>
    </row>
    <row r="26" spans="1:24">
      <c r="A26" s="49"/>
      <c r="B26" s="49"/>
      <c r="C26" s="50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54">
        <f t="shared" si="0"/>
        <v>0</v>
      </c>
    </row>
    <row r="27" spans="1:24">
      <c r="A27" s="49"/>
      <c r="B27" s="49"/>
      <c r="C27" s="50"/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3"/>
      <c r="X27" s="54">
        <f t="shared" si="0"/>
        <v>0</v>
      </c>
    </row>
    <row r="28" spans="1:24">
      <c r="A28" s="49"/>
      <c r="B28" s="49"/>
      <c r="C28" s="50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3"/>
      <c r="X28" s="54">
        <f t="shared" si="0"/>
        <v>0</v>
      </c>
    </row>
    <row r="29" spans="1:24">
      <c r="A29" s="49"/>
      <c r="B29" s="49"/>
      <c r="C29" s="50"/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3"/>
      <c r="X29" s="54">
        <f t="shared" si="0"/>
        <v>0</v>
      </c>
    </row>
    <row r="30" spans="1:24">
      <c r="A30" s="49"/>
      <c r="B30" s="49"/>
      <c r="C30" s="50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3"/>
      <c r="X30" s="54">
        <f t="shared" si="0"/>
        <v>0</v>
      </c>
    </row>
    <row r="31" spans="1:24">
      <c r="A31" s="49"/>
      <c r="B31" s="49"/>
      <c r="C31" s="50"/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3"/>
      <c r="X31" s="54">
        <f t="shared" si="0"/>
        <v>0</v>
      </c>
    </row>
    <row r="32" spans="1:24">
      <c r="A32" s="49"/>
      <c r="B32" s="49"/>
      <c r="C32" s="50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3"/>
      <c r="X32" s="54">
        <f t="shared" si="0"/>
        <v>0</v>
      </c>
    </row>
    <row r="33" spans="1:24">
      <c r="A33" s="49"/>
      <c r="B33" s="49"/>
      <c r="C33" s="50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3"/>
      <c r="X33" s="54">
        <f t="shared" si="0"/>
        <v>0</v>
      </c>
    </row>
    <row r="34" spans="1:24">
      <c r="A34" s="49"/>
      <c r="B34" s="49"/>
      <c r="C34" s="50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3"/>
      <c r="X34" s="54">
        <f t="shared" si="0"/>
        <v>0</v>
      </c>
    </row>
    <row r="35" spans="1:24">
      <c r="A35" s="49"/>
      <c r="B35" s="49"/>
      <c r="C35" s="50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54">
        <f t="shared" si="0"/>
        <v>0</v>
      </c>
    </row>
    <row r="36" spans="1:24">
      <c r="A36" s="49"/>
      <c r="B36" s="49"/>
      <c r="C36" s="50"/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3"/>
      <c r="X36" s="54">
        <f t="shared" ref="X36:X44" si="1">SUM(D36:W36)</f>
        <v>0</v>
      </c>
    </row>
    <row r="37" spans="1:24">
      <c r="A37" s="49"/>
      <c r="B37" s="49"/>
      <c r="C37" s="50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3"/>
      <c r="X37" s="54">
        <f t="shared" si="1"/>
        <v>0</v>
      </c>
    </row>
    <row r="38" spans="1:24">
      <c r="A38" s="49"/>
      <c r="B38" s="49"/>
      <c r="C38" s="50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3"/>
      <c r="X38" s="54">
        <f t="shared" si="1"/>
        <v>0</v>
      </c>
    </row>
    <row r="39" spans="1:24">
      <c r="A39" s="49"/>
      <c r="B39" s="49"/>
      <c r="C39" s="50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3"/>
      <c r="X39" s="54">
        <f t="shared" si="1"/>
        <v>0</v>
      </c>
    </row>
    <row r="40" spans="1:24">
      <c r="A40" s="49"/>
      <c r="B40" s="49"/>
      <c r="C40" s="50"/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3"/>
      <c r="X40" s="54">
        <f t="shared" si="1"/>
        <v>0</v>
      </c>
    </row>
    <row r="41" spans="1:24">
      <c r="A41" s="49"/>
      <c r="B41" s="49"/>
      <c r="C41" s="50"/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3"/>
      <c r="X41" s="54">
        <f t="shared" ref="X41" si="2">SUM(D41:W41)</f>
        <v>0</v>
      </c>
    </row>
    <row r="42" spans="1:24">
      <c r="A42" s="49"/>
      <c r="B42" s="49"/>
      <c r="C42" s="50"/>
      <c r="D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3"/>
      <c r="X42" s="54">
        <f t="shared" si="1"/>
        <v>0</v>
      </c>
    </row>
    <row r="43" spans="1:24">
      <c r="A43" s="49"/>
      <c r="B43" s="49"/>
      <c r="C43" s="50"/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3"/>
      <c r="X43" s="54">
        <f t="shared" si="1"/>
        <v>0</v>
      </c>
    </row>
    <row r="44" spans="1:24">
      <c r="A44" s="49"/>
      <c r="B44" s="49"/>
      <c r="C44" s="50"/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3"/>
      <c r="X44" s="54">
        <f t="shared" si="1"/>
        <v>0</v>
      </c>
    </row>
    <row r="45" spans="1:24">
      <c r="A45" s="49"/>
      <c r="B45" s="49"/>
      <c r="C45" s="50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3"/>
      <c r="X45" s="54">
        <f t="shared" si="0"/>
        <v>0</v>
      </c>
    </row>
    <row r="46" spans="1:24">
      <c r="A46" s="49"/>
      <c r="B46" s="49"/>
      <c r="C46" s="50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3"/>
      <c r="X46" s="54">
        <f t="shared" si="0"/>
        <v>0</v>
      </c>
    </row>
    <row r="47" spans="1:24">
      <c r="A47" s="49"/>
      <c r="B47" s="49"/>
      <c r="C47" s="50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3"/>
      <c r="X47" s="54">
        <f t="shared" si="0"/>
        <v>0</v>
      </c>
    </row>
    <row r="48" spans="1:24">
      <c r="A48" s="49"/>
      <c r="B48" s="49"/>
      <c r="C48" s="50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3"/>
      <c r="X48" s="54">
        <f t="shared" si="0"/>
        <v>0</v>
      </c>
    </row>
    <row r="49" spans="1:24">
      <c r="A49" s="49"/>
      <c r="B49" s="49"/>
      <c r="C49" s="50"/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3"/>
      <c r="X49" s="54">
        <f t="shared" si="0"/>
        <v>0</v>
      </c>
    </row>
    <row r="50" spans="1:24">
      <c r="A50" s="49"/>
      <c r="B50" s="49"/>
      <c r="C50" s="50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3"/>
      <c r="X50" s="54">
        <f t="shared" si="0"/>
        <v>0</v>
      </c>
    </row>
    <row r="51" spans="1:24">
      <c r="A51" s="49"/>
      <c r="B51" s="49"/>
      <c r="C51" s="50"/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3"/>
      <c r="X51" s="54">
        <f t="shared" si="0"/>
        <v>0</v>
      </c>
    </row>
    <row r="52" spans="1:24">
      <c r="A52" s="49"/>
      <c r="B52" s="49"/>
      <c r="C52" s="50"/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3"/>
      <c r="X52" s="54">
        <f t="shared" si="0"/>
        <v>0</v>
      </c>
    </row>
    <row r="53" spans="1:24">
      <c r="A53" s="49"/>
      <c r="B53" s="49"/>
      <c r="C53" s="50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3"/>
      <c r="X53" s="54">
        <f t="shared" si="0"/>
        <v>0</v>
      </c>
    </row>
    <row r="54" spans="1:24">
      <c r="A54" s="49"/>
      <c r="B54" s="49"/>
      <c r="C54" s="50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3"/>
      <c r="X54" s="54">
        <f t="shared" si="0"/>
        <v>0</v>
      </c>
    </row>
    <row r="55" spans="1:24">
      <c r="A55" s="49"/>
      <c r="B55" s="49"/>
      <c r="C55" s="50"/>
      <c r="D55" s="51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3"/>
      <c r="X55" s="54">
        <f t="shared" si="0"/>
        <v>0</v>
      </c>
    </row>
    <row r="56" spans="1:24">
      <c r="A56" s="49"/>
      <c r="B56" s="49"/>
      <c r="C56" s="50"/>
      <c r="D56" s="51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3"/>
      <c r="X56" s="54">
        <f t="shared" si="0"/>
        <v>0</v>
      </c>
    </row>
    <row r="57" spans="1:24">
      <c r="A57" s="49"/>
      <c r="B57" s="49"/>
      <c r="C57" s="50"/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3"/>
      <c r="X57" s="54">
        <f t="shared" si="0"/>
        <v>0</v>
      </c>
    </row>
    <row r="58" spans="1:24">
      <c r="A58" s="49"/>
      <c r="B58" s="49"/>
      <c r="C58" s="50"/>
      <c r="D58" s="51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3"/>
      <c r="X58" s="54">
        <f t="shared" si="0"/>
        <v>0</v>
      </c>
    </row>
    <row r="59" spans="1:24">
      <c r="A59" s="49"/>
      <c r="B59" s="49"/>
      <c r="C59" s="50"/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3"/>
      <c r="X59" s="54">
        <f t="shared" si="0"/>
        <v>0</v>
      </c>
    </row>
    <row r="60" spans="1:24">
      <c r="A60" s="49"/>
      <c r="B60" s="49"/>
      <c r="C60" s="50"/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3"/>
      <c r="X60" s="54">
        <f t="shared" si="0"/>
        <v>0</v>
      </c>
    </row>
    <row r="61" spans="1:24">
      <c r="A61" s="49"/>
      <c r="B61" s="49"/>
      <c r="C61" s="50"/>
      <c r="D61" s="51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3"/>
      <c r="X61" s="54">
        <f t="shared" si="0"/>
        <v>0</v>
      </c>
    </row>
    <row r="62" spans="1:24">
      <c r="A62" s="49"/>
      <c r="B62" s="49"/>
      <c r="C62" s="50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3"/>
      <c r="X62" s="54">
        <f t="shared" si="0"/>
        <v>0</v>
      </c>
    </row>
    <row r="63" spans="1:24">
      <c r="A63" s="49"/>
      <c r="B63" s="49"/>
      <c r="C63" s="50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3"/>
      <c r="X63" s="54">
        <f t="shared" si="0"/>
        <v>0</v>
      </c>
    </row>
    <row r="64" spans="1:24">
      <c r="A64" s="49"/>
      <c r="B64" s="49"/>
      <c r="C64" s="50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3"/>
      <c r="X64" s="54">
        <f t="shared" si="0"/>
        <v>0</v>
      </c>
    </row>
    <row r="65" spans="1:25">
      <c r="A65" s="49"/>
      <c r="B65" s="49"/>
      <c r="C65" s="50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3"/>
      <c r="X65" s="54">
        <f t="shared" si="0"/>
        <v>0</v>
      </c>
    </row>
    <row r="66" spans="1:25">
      <c r="A66" s="49"/>
      <c r="B66" s="49"/>
      <c r="C66" s="50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3"/>
      <c r="X66" s="54">
        <f t="shared" si="0"/>
        <v>0</v>
      </c>
    </row>
    <row r="67" spans="1:25" ht="15" thickBot="1">
      <c r="A67" s="3"/>
      <c r="B67" s="3"/>
      <c r="C67" s="3"/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7"/>
      <c r="X67" s="58"/>
    </row>
    <row r="68" spans="1:25" ht="15">
      <c r="A68" s="3"/>
      <c r="B68" s="72" t="s">
        <v>105</v>
      </c>
      <c r="D68" s="45">
        <f t="shared" ref="D68:W68" si="3">SUM(D9:D66)</f>
        <v>0</v>
      </c>
      <c r="E68" s="46">
        <f t="shared" si="3"/>
        <v>0</v>
      </c>
      <c r="F68" s="46">
        <f t="shared" si="3"/>
        <v>0</v>
      </c>
      <c r="G68" s="46">
        <f t="shared" si="3"/>
        <v>0</v>
      </c>
      <c r="H68" s="46">
        <f t="shared" si="3"/>
        <v>0</v>
      </c>
      <c r="I68" s="46">
        <f t="shared" si="3"/>
        <v>0</v>
      </c>
      <c r="J68" s="46">
        <f t="shared" si="3"/>
        <v>0</v>
      </c>
      <c r="K68" s="46">
        <f t="shared" si="3"/>
        <v>0</v>
      </c>
      <c r="L68" s="46">
        <f t="shared" si="3"/>
        <v>0</v>
      </c>
      <c r="M68" s="46">
        <f t="shared" si="3"/>
        <v>0</v>
      </c>
      <c r="N68" s="46">
        <f t="shared" si="3"/>
        <v>0</v>
      </c>
      <c r="O68" s="46">
        <f t="shared" si="3"/>
        <v>0</v>
      </c>
      <c r="P68" s="46">
        <f t="shared" si="3"/>
        <v>0</v>
      </c>
      <c r="Q68" s="46">
        <f t="shared" si="3"/>
        <v>0</v>
      </c>
      <c r="R68" s="46">
        <f t="shared" si="3"/>
        <v>0</v>
      </c>
      <c r="S68" s="46">
        <f t="shared" si="3"/>
        <v>0</v>
      </c>
      <c r="T68" s="46">
        <f t="shared" si="3"/>
        <v>0</v>
      </c>
      <c r="U68" s="46">
        <f t="shared" si="3"/>
        <v>0</v>
      </c>
      <c r="V68" s="46">
        <f t="shared" si="3"/>
        <v>0</v>
      </c>
      <c r="W68" s="47">
        <f t="shared" si="3"/>
        <v>0</v>
      </c>
      <c r="X68" s="48">
        <f t="shared" ref="X68:X70" si="4">SUM(D68:W68)</f>
        <v>0</v>
      </c>
    </row>
    <row r="69" spans="1:25" ht="15">
      <c r="A69" s="3"/>
      <c r="B69" s="72" t="s">
        <v>106</v>
      </c>
      <c r="D69" s="59">
        <v>1</v>
      </c>
      <c r="E69" s="49">
        <f>D69*1.05</f>
        <v>1.05</v>
      </c>
      <c r="F69" s="60">
        <f t="shared" ref="F69:W69" si="5">E69*1.05</f>
        <v>1.1025</v>
      </c>
      <c r="G69" s="60">
        <f t="shared" si="5"/>
        <v>1.1576250000000001</v>
      </c>
      <c r="H69" s="60">
        <f t="shared" si="5"/>
        <v>1.2155062500000002</v>
      </c>
      <c r="I69" s="60">
        <f t="shared" si="5"/>
        <v>1.2762815625000004</v>
      </c>
      <c r="J69" s="60">
        <f t="shared" si="5"/>
        <v>1.3400956406250004</v>
      </c>
      <c r="K69" s="60">
        <f t="shared" si="5"/>
        <v>1.4071004226562505</v>
      </c>
      <c r="L69" s="60">
        <f t="shared" si="5"/>
        <v>1.477455443789063</v>
      </c>
      <c r="M69" s="60">
        <f t="shared" si="5"/>
        <v>1.5513282159785162</v>
      </c>
      <c r="N69" s="60">
        <f t="shared" si="5"/>
        <v>1.628894626777442</v>
      </c>
      <c r="O69" s="60">
        <f t="shared" si="5"/>
        <v>1.7103393581163142</v>
      </c>
      <c r="P69" s="60">
        <f t="shared" si="5"/>
        <v>1.7958563260221301</v>
      </c>
      <c r="Q69" s="60">
        <f t="shared" si="5"/>
        <v>1.8856491423232367</v>
      </c>
      <c r="R69" s="60">
        <f t="shared" si="5"/>
        <v>1.9799315994393987</v>
      </c>
      <c r="S69" s="60">
        <f t="shared" si="5"/>
        <v>2.0789281794113688</v>
      </c>
      <c r="T69" s="60">
        <f t="shared" si="5"/>
        <v>2.1828745883819374</v>
      </c>
      <c r="U69" s="60">
        <f t="shared" si="5"/>
        <v>2.2920183178010345</v>
      </c>
      <c r="V69" s="60">
        <f t="shared" si="5"/>
        <v>2.4066192336910861</v>
      </c>
      <c r="W69" s="61">
        <f t="shared" si="5"/>
        <v>2.5269501953756404</v>
      </c>
      <c r="X69" s="62"/>
    </row>
    <row r="70" spans="1:25" ht="15">
      <c r="A70" s="3"/>
      <c r="B70" s="72" t="s">
        <v>107</v>
      </c>
      <c r="D70" s="63">
        <f>D68*D69</f>
        <v>0</v>
      </c>
      <c r="E70" s="64">
        <f t="shared" ref="E70:W70" si="6">E68*E69</f>
        <v>0</v>
      </c>
      <c r="F70" s="64">
        <f t="shared" si="6"/>
        <v>0</v>
      </c>
      <c r="G70" s="64">
        <f t="shared" si="6"/>
        <v>0</v>
      </c>
      <c r="H70" s="64">
        <f t="shared" si="6"/>
        <v>0</v>
      </c>
      <c r="I70" s="64">
        <f t="shared" si="6"/>
        <v>0</v>
      </c>
      <c r="J70" s="64">
        <f t="shared" si="6"/>
        <v>0</v>
      </c>
      <c r="K70" s="64">
        <f t="shared" si="6"/>
        <v>0</v>
      </c>
      <c r="L70" s="64">
        <f t="shared" si="6"/>
        <v>0</v>
      </c>
      <c r="M70" s="64">
        <f t="shared" si="6"/>
        <v>0</v>
      </c>
      <c r="N70" s="64">
        <f t="shared" si="6"/>
        <v>0</v>
      </c>
      <c r="O70" s="64">
        <f t="shared" si="6"/>
        <v>0</v>
      </c>
      <c r="P70" s="64">
        <f t="shared" si="6"/>
        <v>0</v>
      </c>
      <c r="Q70" s="64">
        <f t="shared" si="6"/>
        <v>0</v>
      </c>
      <c r="R70" s="64">
        <f t="shared" si="6"/>
        <v>0</v>
      </c>
      <c r="S70" s="64">
        <f t="shared" si="6"/>
        <v>0</v>
      </c>
      <c r="T70" s="64">
        <f t="shared" si="6"/>
        <v>0</v>
      </c>
      <c r="U70" s="64">
        <f t="shared" si="6"/>
        <v>0</v>
      </c>
      <c r="V70" s="64">
        <f t="shared" si="6"/>
        <v>0</v>
      </c>
      <c r="W70" s="65">
        <f t="shared" si="6"/>
        <v>0</v>
      </c>
      <c r="X70" s="66">
        <f t="shared" si="4"/>
        <v>0</v>
      </c>
    </row>
    <row r="71" spans="1:25" ht="15.75" thickBot="1">
      <c r="A71" s="3"/>
      <c r="B71" s="72" t="s">
        <v>109</v>
      </c>
      <c r="D71" s="67"/>
      <c r="E71" s="68">
        <f>E70+D70</f>
        <v>0</v>
      </c>
      <c r="F71" s="68">
        <f t="shared" ref="F71:W71" si="7">F70+E71</f>
        <v>0</v>
      </c>
      <c r="G71" s="68">
        <f t="shared" si="7"/>
        <v>0</v>
      </c>
      <c r="H71" s="68">
        <f t="shared" si="7"/>
        <v>0</v>
      </c>
      <c r="I71" s="68">
        <f t="shared" si="7"/>
        <v>0</v>
      </c>
      <c r="J71" s="68">
        <f t="shared" si="7"/>
        <v>0</v>
      </c>
      <c r="K71" s="68">
        <f t="shared" si="7"/>
        <v>0</v>
      </c>
      <c r="L71" s="68">
        <f t="shared" si="7"/>
        <v>0</v>
      </c>
      <c r="M71" s="68">
        <f t="shared" si="7"/>
        <v>0</v>
      </c>
      <c r="N71" s="68">
        <f t="shared" si="7"/>
        <v>0</v>
      </c>
      <c r="O71" s="68">
        <f t="shared" si="7"/>
        <v>0</v>
      </c>
      <c r="P71" s="68">
        <f t="shared" si="7"/>
        <v>0</v>
      </c>
      <c r="Q71" s="68">
        <f t="shared" si="7"/>
        <v>0</v>
      </c>
      <c r="R71" s="68">
        <f t="shared" si="7"/>
        <v>0</v>
      </c>
      <c r="S71" s="68">
        <f t="shared" si="7"/>
        <v>0</v>
      </c>
      <c r="T71" s="68">
        <f t="shared" si="7"/>
        <v>0</v>
      </c>
      <c r="U71" s="68">
        <f t="shared" si="7"/>
        <v>0</v>
      </c>
      <c r="V71" s="68">
        <f t="shared" si="7"/>
        <v>0</v>
      </c>
      <c r="W71" s="69">
        <f t="shared" si="7"/>
        <v>0</v>
      </c>
      <c r="X71" s="70" t="b">
        <f>W71=X70</f>
        <v>1</v>
      </c>
    </row>
    <row r="72" spans="1:25">
      <c r="X72" s="71"/>
    </row>
    <row r="74" spans="1:25">
      <c r="Y74" s="71"/>
    </row>
  </sheetData>
  <mergeCells count="4">
    <mergeCell ref="D7:X7"/>
    <mergeCell ref="A1:X1"/>
    <mergeCell ref="B3:G3"/>
    <mergeCell ref="B5:G5"/>
  </mergeCells>
  <printOptions horizontalCentered="1"/>
  <pageMargins left="0.25" right="0.25" top="0.5" bottom="0.5" header="0.3" footer="0.3"/>
  <pageSetup paperSize="5" scale="52" fitToHeight="0" orientation="landscape" r:id="rId1"/>
  <headerFooter>
    <oddFooter>&amp;L
Physical Needs Assessment&amp;Rpage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73A7FD87E3B149BC97BE33576A7639" ma:contentTypeVersion="5" ma:contentTypeDescription="Create a new document." ma:contentTypeScope="" ma:versionID="9eb2c87c6c91b11665496ee7f41d0a61">
  <xsd:schema xmlns:xsd="http://www.w3.org/2001/XMLSchema" xmlns:xs="http://www.w3.org/2001/XMLSchema" xmlns:p="http://schemas.microsoft.com/office/2006/metadata/properties" xmlns:ns1="http://schemas.microsoft.com/sharepoint/v3" xmlns:ns2="a3214002-4e89-4063-b1dc-322df3a9e0d6" xmlns:ns3="431100d4-4470-42c1-96bc-46686c1829ae" targetNamespace="http://schemas.microsoft.com/office/2006/metadata/properties" ma:root="true" ma:fieldsID="21360536924d6da314f649c9cfe4f337" ns1:_="" ns2:_="" ns3:_="">
    <xsd:import namespace="http://schemas.microsoft.com/sharepoint/v3"/>
    <xsd:import namespace="a3214002-4e89-4063-b1dc-322df3a9e0d6"/>
    <xsd:import namespace="431100d4-4470-42c1-96bc-46686c1829a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14002-4e89-4063-b1dc-322df3a9e0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503F75A-0790-40D7-978A-40F5C6C17E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A7C3CC-19B9-4AAB-8664-A71F73EF6E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14002-4e89-4063-b1dc-322df3a9e0d6"/>
    <ds:schemaRef ds:uri="431100d4-4470-42c1-96bc-46686c182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E08632-7396-4500-8E36-430ED3D112E9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31100d4-4470-42c1-96bc-46686c1829ae"/>
    <ds:schemaRef ds:uri="a3214002-4e89-4063-b1dc-322df3a9e0d6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TERMS OF REF</vt:lpstr>
      <vt:lpstr>SYSTEMS &amp; CONDITIONS</vt:lpstr>
      <vt:lpstr>USEFUL LIFE TABLES</vt:lpstr>
      <vt:lpstr>IMMEDIATE NEEDS</vt:lpstr>
      <vt:lpstr>CAPITAL RESERVE STUDY</vt:lpstr>
      <vt:lpstr>'IMMEDIATE NEEDS'!Print_Area</vt:lpstr>
      <vt:lpstr>'TERMS OF REF'!Print_Area</vt:lpstr>
      <vt:lpstr>'USEFUL LIFE TABLES'!Print_Area</vt:lpstr>
      <vt:lpstr>'SYSTEMS &amp; CONDITIONS'!Print_Titles</vt:lpstr>
      <vt:lpstr>'USEFUL LIFE TABLES'!Print_Titles</vt:lpstr>
    </vt:vector>
  </TitlesOfParts>
  <Company> 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Cogan, Jennifer 6-9824</dc:creator>
  <cp:lastModifiedBy>SCSHAdmin</cp:lastModifiedBy>
  <cp:lastPrinted>2019-12-31T19:34:52Z</cp:lastPrinted>
  <dcterms:created xsi:type="dcterms:W3CDTF">2012-02-09T19:28:10Z</dcterms:created>
  <dcterms:modified xsi:type="dcterms:W3CDTF">2020-05-06T20:37:15Z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0x0101005E73A7FD87E3B149BC97BE33576A7639</vt:lpwstr>
  </property>
</Properties>
</file>